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480" windowHeight="10140"/>
  </bookViews>
  <sheets>
    <sheet name="Рахів" sheetId="1" r:id="rId1"/>
  </sheets>
  <definedNames>
    <definedName name="_xlnm._FilterDatabase" localSheetId="0" hidden="1">Рахів!$A$3:$N$4</definedName>
    <definedName name="_xlnm.Print_Titles" localSheetId="0">Рахів!$3:$4</definedName>
    <definedName name="номер" localSheetId="0">Рахів!$C:$C</definedName>
    <definedName name="_xlnm.Print_Area" localSheetId="0">Рахів!$A$1:$N$89</definedName>
    <definedName name="Рахівський_ДЛГ" localSheetId="0">#REF!</definedName>
    <definedName name="Рахівський_ДЛГ">#REF!</definedName>
  </definedNames>
  <calcPr calcId="125725"/>
</workbook>
</file>

<file path=xl/calcChain.xml><?xml version="1.0" encoding="utf-8"?>
<calcChain xmlns="http://schemas.openxmlformats.org/spreadsheetml/2006/main">
  <c r="O81" i="1"/>
  <c r="O45"/>
  <c r="O82" l="1"/>
</calcChain>
</file>

<file path=xl/sharedStrings.xml><?xml version="1.0" encoding="utf-8"?>
<sst xmlns="http://schemas.openxmlformats.org/spreadsheetml/2006/main" count="640" uniqueCount="165">
  <si>
    <t>Область</t>
  </si>
  <si>
    <t>Постійний лісокористувач</t>
  </si>
  <si>
    <t>№ лісоруб-ного квитка</t>
  </si>
  <si>
    <t>Дата видачі лісорубно-го квитка</t>
  </si>
  <si>
    <t>Строк закінчення заготівлі</t>
  </si>
  <si>
    <t>Лісництво</t>
  </si>
  <si>
    <t>Вид, спосіб рубки</t>
  </si>
  <si>
    <t>Квартал</t>
  </si>
  <si>
    <t>Виділ</t>
  </si>
  <si>
    <t>Площа, га</t>
  </si>
  <si>
    <t>Гос-подар-ство</t>
  </si>
  <si>
    <r>
      <t>Запас деревини, дозволений до заготівлі, м</t>
    </r>
    <r>
      <rPr>
        <vertAlign val="superscript"/>
        <sz val="10"/>
        <rFont val="Times New Roman Cyr"/>
        <charset val="204"/>
      </rPr>
      <t>3</t>
    </r>
  </si>
  <si>
    <t>ка</t>
  </si>
  <si>
    <t>га</t>
  </si>
  <si>
    <t>всього</t>
  </si>
  <si>
    <t>в т.ч. ліквідної</t>
  </si>
  <si>
    <t>Закарпатська</t>
  </si>
  <si>
    <t>ДП "Рахівське ЛДГ"</t>
  </si>
  <si>
    <t>Говерлянське</t>
  </si>
  <si>
    <t>3</t>
  </si>
  <si>
    <t>26</t>
  </si>
  <si>
    <t>6</t>
  </si>
  <si>
    <t>2</t>
  </si>
  <si>
    <t>21</t>
  </si>
  <si>
    <t>14</t>
  </si>
  <si>
    <t>19</t>
  </si>
  <si>
    <t>20</t>
  </si>
  <si>
    <t>Білотисянське</t>
  </si>
  <si>
    <t>4</t>
  </si>
  <si>
    <t>Квасівське</t>
  </si>
  <si>
    <t>9</t>
  </si>
  <si>
    <t>11</t>
  </si>
  <si>
    <t>Щаульське</t>
  </si>
  <si>
    <t>7</t>
  </si>
  <si>
    <t>Богданське</t>
  </si>
  <si>
    <t>23</t>
  </si>
  <si>
    <t>12</t>
  </si>
  <si>
    <t>22</t>
  </si>
  <si>
    <t>18</t>
  </si>
  <si>
    <t>Устєріцьке</t>
  </si>
  <si>
    <t>10</t>
  </si>
  <si>
    <t>29</t>
  </si>
  <si>
    <t>17</t>
  </si>
  <si>
    <t>1</t>
  </si>
  <si>
    <t>5</t>
  </si>
  <si>
    <t>твл</t>
  </si>
  <si>
    <t>Рахівське</t>
  </si>
  <si>
    <t>24</t>
  </si>
  <si>
    <t>32</t>
  </si>
  <si>
    <t>13</t>
  </si>
  <si>
    <t>8</t>
  </si>
  <si>
    <t>35</t>
  </si>
  <si>
    <t>15</t>
  </si>
  <si>
    <t>34</t>
  </si>
  <si>
    <t>28</t>
  </si>
  <si>
    <t>46</t>
  </si>
  <si>
    <t>39</t>
  </si>
  <si>
    <t>31</t>
  </si>
  <si>
    <t>10.1</t>
  </si>
  <si>
    <t>18.1</t>
  </si>
  <si>
    <t>25</t>
  </si>
  <si>
    <t>25.1</t>
  </si>
  <si>
    <t>27</t>
  </si>
  <si>
    <t>20.2</t>
  </si>
  <si>
    <t>20.1</t>
  </si>
  <si>
    <t>38</t>
  </si>
  <si>
    <t>Директор ДП "Рахівське ЛДГ"</t>
  </si>
  <si>
    <t>В.М. Приступа</t>
  </si>
  <si>
    <t>14.1</t>
  </si>
  <si>
    <t>суцільна санітарна, суцільний</t>
  </si>
  <si>
    <t>39.1</t>
  </si>
  <si>
    <t>39.2</t>
  </si>
  <si>
    <t>8.2</t>
  </si>
  <si>
    <t>4.1</t>
  </si>
  <si>
    <t>Рентна плата, грн.</t>
  </si>
  <si>
    <t>7.1</t>
  </si>
  <si>
    <t>16.1</t>
  </si>
  <si>
    <t>22.1</t>
  </si>
  <si>
    <t>41.1</t>
  </si>
  <si>
    <t>7.2</t>
  </si>
  <si>
    <t>15.1</t>
  </si>
  <si>
    <t>5.1</t>
  </si>
  <si>
    <t>15.2</t>
  </si>
  <si>
    <t>40.1</t>
  </si>
  <si>
    <t>61</t>
  </si>
  <si>
    <t>14.2</t>
  </si>
  <si>
    <t>8.3</t>
  </si>
  <si>
    <t>16.2</t>
  </si>
  <si>
    <t>14.3</t>
  </si>
  <si>
    <t>суцільна лісосічна-терм.</t>
  </si>
  <si>
    <t>шп</t>
  </si>
  <si>
    <t>Вибірково-санітарна</t>
  </si>
  <si>
    <t>траса під будівництво трелювального волоку</t>
  </si>
  <si>
    <t>суц. вузьколісосічна</t>
  </si>
  <si>
    <t>49.1</t>
  </si>
  <si>
    <t>64</t>
  </si>
  <si>
    <t>5.2</t>
  </si>
  <si>
    <t>7.3</t>
  </si>
  <si>
    <t>Попенко 2-55-68</t>
  </si>
  <si>
    <t>38.2</t>
  </si>
  <si>
    <t>38.1</t>
  </si>
  <si>
    <t>43.1</t>
  </si>
  <si>
    <t>007903</t>
  </si>
  <si>
    <t>007904</t>
  </si>
  <si>
    <t>007905</t>
  </si>
  <si>
    <t>41.3</t>
  </si>
  <si>
    <t>007906</t>
  </si>
  <si>
    <t>007907</t>
  </si>
  <si>
    <t>004265</t>
  </si>
  <si>
    <t>007908</t>
  </si>
  <si>
    <t>007909</t>
  </si>
  <si>
    <t>007910</t>
  </si>
  <si>
    <t>007911</t>
  </si>
  <si>
    <t>007912</t>
  </si>
  <si>
    <t>36.1</t>
  </si>
  <si>
    <t>004266</t>
  </si>
  <si>
    <t>004267</t>
  </si>
  <si>
    <t>004268</t>
  </si>
  <si>
    <t>004269</t>
  </si>
  <si>
    <t>49.3</t>
  </si>
  <si>
    <t>004270</t>
  </si>
  <si>
    <t>004271</t>
  </si>
  <si>
    <t>47.3</t>
  </si>
  <si>
    <t>004272</t>
  </si>
  <si>
    <t>47.1</t>
  </si>
  <si>
    <t>004273</t>
  </si>
  <si>
    <t>007913</t>
  </si>
  <si>
    <t>41.2</t>
  </si>
  <si>
    <t>43.2</t>
  </si>
  <si>
    <t>007914</t>
  </si>
  <si>
    <t>39.5</t>
  </si>
  <si>
    <t>007915</t>
  </si>
  <si>
    <t>007916</t>
  </si>
  <si>
    <t>вирубування небезпечних дерев, вибірковий</t>
  </si>
  <si>
    <t>004274</t>
  </si>
  <si>
    <t>30.2</t>
  </si>
  <si>
    <t>Перелік спеціальних дозволів (лісорубних квитків) на заготівлю деревини в лісовому фонді ДП "Рахівське ЛДГ" в 2019 р. на 01.03.2019 р.</t>
  </si>
  <si>
    <t>007917</t>
  </si>
  <si>
    <t>007918</t>
  </si>
  <si>
    <t>007919</t>
  </si>
  <si>
    <t>007920</t>
  </si>
  <si>
    <t>007921</t>
  </si>
  <si>
    <t>20.3</t>
  </si>
  <si>
    <t>007922</t>
  </si>
  <si>
    <t>39.3</t>
  </si>
  <si>
    <t>007923</t>
  </si>
  <si>
    <t>007924</t>
  </si>
  <si>
    <t>007925</t>
  </si>
  <si>
    <t>38.3</t>
  </si>
  <si>
    <t>38.6</t>
  </si>
  <si>
    <t>007951</t>
  </si>
  <si>
    <t>007952</t>
  </si>
  <si>
    <t>007953</t>
  </si>
  <si>
    <t>007954</t>
  </si>
  <si>
    <t>36.2</t>
  </si>
  <si>
    <t>007955</t>
  </si>
  <si>
    <t>39.4</t>
  </si>
  <si>
    <t>007956</t>
  </si>
  <si>
    <t>007957</t>
  </si>
  <si>
    <t>007958</t>
  </si>
  <si>
    <t>38.4</t>
  </si>
  <si>
    <t>38.5</t>
  </si>
  <si>
    <t>004275</t>
  </si>
  <si>
    <t>007926</t>
  </si>
  <si>
    <t>32.6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</si>
</sst>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Courier"/>
      <family val="1"/>
      <charset val="204"/>
    </font>
    <font>
      <sz val="10"/>
      <name val="Courie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vertAlign val="superscript"/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Georgia"/>
      <family val="2"/>
      <charset val="204"/>
    </font>
    <font>
      <b/>
      <sz val="14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2"/>
      <color rgb="FFFF0000"/>
      <name val="Times New Roman Cyr"/>
      <charset val="204"/>
    </font>
    <font>
      <b/>
      <sz val="14"/>
      <color rgb="FFFF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/>
  </cellStyleXfs>
  <cellXfs count="102">
    <xf numFmtId="0" fontId="0" fillId="0" borderId="0" xfId="0"/>
    <xf numFmtId="49" fontId="2" fillId="0" borderId="0" xfId="0" applyNumberFormat="1" applyFont="1" applyFill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14" fontId="3" fillId="0" borderId="0" xfId="0" applyNumberFormat="1" applyFont="1" applyFill="1" applyAlignment="1">
      <alignment horizontal="centerContinuous"/>
    </xf>
    <xf numFmtId="0" fontId="3" fillId="0" borderId="0" xfId="0" applyFont="1" applyFill="1"/>
    <xf numFmtId="49" fontId="3" fillId="0" borderId="0" xfId="0" applyNumberFormat="1" applyFont="1" applyFill="1" applyAlignment="1">
      <alignment shrinkToFit="1"/>
    </xf>
    <xf numFmtId="14" fontId="3" fillId="0" borderId="0" xfId="0" applyNumberFormat="1" applyFont="1" applyFill="1" applyAlignment="1">
      <alignment shrinkToFit="1"/>
    </xf>
    <xf numFmtId="49" fontId="3" fillId="0" borderId="0" xfId="0" applyNumberFormat="1" applyFont="1" applyFill="1"/>
    <xf numFmtId="0" fontId="4" fillId="0" borderId="0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shrinkToFit="1"/>
    </xf>
    <xf numFmtId="14" fontId="3" fillId="0" borderId="1" xfId="0" applyNumberFormat="1" applyFont="1" applyFill="1" applyBorder="1" applyAlignment="1">
      <alignment horizontal="center" shrinkToFit="1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shrinkToFit="1"/>
    </xf>
    <xf numFmtId="14" fontId="3" fillId="0" borderId="0" xfId="0" applyNumberFormat="1" applyFont="1" applyFill="1" applyBorder="1" applyAlignment="1">
      <alignment shrinkToFit="1"/>
    </xf>
    <xf numFmtId="0" fontId="8" fillId="0" borderId="0" xfId="0" applyFont="1" applyFill="1" applyBorder="1"/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shrinkToFit="1"/>
    </xf>
    <xf numFmtId="14" fontId="3" fillId="0" borderId="3" xfId="0" applyNumberFormat="1" applyFont="1" applyFill="1" applyBorder="1" applyAlignment="1">
      <alignment horizontal="center" shrinkToFit="1"/>
    </xf>
    <xf numFmtId="14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shrinkToFit="1"/>
    </xf>
    <xf numFmtId="14" fontId="3" fillId="0" borderId="5" xfId="0" applyNumberFormat="1" applyFont="1" applyFill="1" applyBorder="1" applyAlignment="1">
      <alignment horizontal="center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shrinkToFit="1"/>
    </xf>
    <xf numFmtId="14" fontId="3" fillId="0" borderId="10" xfId="0" applyNumberFormat="1" applyFont="1" applyFill="1" applyBorder="1" applyAlignment="1">
      <alignment horizont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4" fontId="3" fillId="0" borderId="14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3" fillId="0" borderId="17" xfId="0" applyFont="1" applyFill="1" applyBorder="1"/>
    <xf numFmtId="49" fontId="3" fillId="0" borderId="14" xfId="0" applyNumberFormat="1" applyFont="1" applyFill="1" applyBorder="1" applyAlignment="1">
      <alignment horizontal="center" shrinkToFit="1"/>
    </xf>
    <xf numFmtId="14" fontId="3" fillId="0" borderId="14" xfId="0" applyNumberFormat="1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14" fontId="4" fillId="0" borderId="5" xfId="0" applyNumberFormat="1" applyFont="1" applyFill="1" applyBorder="1" applyAlignment="1">
      <alignment horizontal="center" vertical="center" wrapText="1" shrinkToFi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89"/>
  <sheetViews>
    <sheetView tabSelected="1" view="pageBreakPreview" zoomScale="70" zoomScaleNormal="100" zoomScaleSheetLayoutView="70" workbookViewId="0">
      <selection activeCell="O1" sqref="O1:O1048576"/>
    </sheetView>
  </sheetViews>
  <sheetFormatPr defaultRowHeight="15.75" outlineLevelCol="1"/>
  <cols>
    <col min="1" max="1" width="11.25" style="16" customWidth="1"/>
    <col min="2" max="2" width="17" style="16" customWidth="1"/>
    <col min="3" max="3" width="7.5" style="23" customWidth="1"/>
    <col min="4" max="5" width="8.375" style="24" customWidth="1"/>
    <col min="6" max="6" width="12.875" style="16" customWidth="1"/>
    <col min="7" max="7" width="23.375" style="16" customWidth="1"/>
    <col min="8" max="8" width="6.375" style="21" customWidth="1"/>
    <col min="9" max="9" width="7.875" style="21" customWidth="1"/>
    <col min="10" max="10" width="6.25" style="16" customWidth="1"/>
    <col min="11" max="11" width="6.625" style="16" customWidth="1"/>
    <col min="12" max="13" width="7.5" style="16" customWidth="1"/>
    <col min="14" max="14" width="9.875" style="16" hidden="1" customWidth="1" outlineLevel="1"/>
    <col min="15" max="15" width="11" style="71" hidden="1" customWidth="1" collapsed="1"/>
    <col min="16" max="16384" width="9" style="16"/>
  </cols>
  <sheetData>
    <row r="1" spans="1:15" s="4" customFormat="1">
      <c r="A1" s="1" t="s">
        <v>136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72"/>
    </row>
    <row r="2" spans="1:15" s="4" customFormat="1" ht="10.5" customHeight="1" thickBot="1">
      <c r="C2" s="5"/>
      <c r="D2" s="6"/>
      <c r="E2" s="6"/>
      <c r="H2" s="7"/>
      <c r="I2" s="7"/>
      <c r="O2" s="72"/>
    </row>
    <row r="3" spans="1:15" s="8" customFormat="1" ht="43.5" customHeight="1">
      <c r="A3" s="92" t="s">
        <v>0</v>
      </c>
      <c r="B3" s="94" t="s">
        <v>1</v>
      </c>
      <c r="C3" s="96" t="s">
        <v>2</v>
      </c>
      <c r="D3" s="98" t="s">
        <v>3</v>
      </c>
      <c r="E3" s="98" t="s">
        <v>4</v>
      </c>
      <c r="F3" s="94" t="s">
        <v>5</v>
      </c>
      <c r="G3" s="100" t="s">
        <v>6</v>
      </c>
      <c r="H3" s="100" t="s">
        <v>7</v>
      </c>
      <c r="I3" s="100" t="s">
        <v>8</v>
      </c>
      <c r="J3" s="100" t="s">
        <v>9</v>
      </c>
      <c r="K3" s="100" t="s">
        <v>10</v>
      </c>
      <c r="L3" s="91" t="s">
        <v>11</v>
      </c>
      <c r="M3" s="91"/>
      <c r="N3" s="89" t="s">
        <v>74</v>
      </c>
      <c r="O3" s="73"/>
    </row>
    <row r="4" spans="1:15" s="8" customFormat="1" ht="27.75" customHeight="1" thickBot="1">
      <c r="A4" s="93"/>
      <c r="B4" s="95"/>
      <c r="C4" s="97"/>
      <c r="D4" s="99"/>
      <c r="E4" s="99"/>
      <c r="F4" s="95"/>
      <c r="G4" s="101"/>
      <c r="H4" s="101"/>
      <c r="I4" s="101" t="s">
        <v>12</v>
      </c>
      <c r="J4" s="101" t="s">
        <v>13</v>
      </c>
      <c r="K4" s="101"/>
      <c r="L4" s="77" t="s">
        <v>14</v>
      </c>
      <c r="M4" s="77" t="s">
        <v>15</v>
      </c>
      <c r="N4" s="90"/>
      <c r="O4" s="73"/>
    </row>
    <row r="5" spans="1:15">
      <c r="A5" s="40" t="s">
        <v>16</v>
      </c>
      <c r="B5" s="41" t="s">
        <v>17</v>
      </c>
      <c r="C5" s="42" t="s">
        <v>102</v>
      </c>
      <c r="D5" s="43">
        <v>43467</v>
      </c>
      <c r="E5" s="44">
        <v>43830</v>
      </c>
      <c r="F5" s="45" t="s">
        <v>18</v>
      </c>
      <c r="G5" s="45" t="s">
        <v>92</v>
      </c>
      <c r="H5" s="47" t="s">
        <v>52</v>
      </c>
      <c r="I5" s="48" t="s">
        <v>54</v>
      </c>
      <c r="J5" s="49">
        <v>0.6</v>
      </c>
      <c r="K5" s="50" t="s">
        <v>90</v>
      </c>
      <c r="L5" s="51">
        <v>338</v>
      </c>
      <c r="M5" s="51">
        <v>244</v>
      </c>
      <c r="N5" s="52">
        <v>26394</v>
      </c>
    </row>
    <row r="6" spans="1:15">
      <c r="A6" s="53" t="s">
        <v>16</v>
      </c>
      <c r="B6" s="10" t="s">
        <v>17</v>
      </c>
      <c r="C6" s="19" t="s">
        <v>102</v>
      </c>
      <c r="D6" s="20">
        <v>43467</v>
      </c>
      <c r="E6" s="11">
        <v>43830</v>
      </c>
      <c r="F6" s="17" t="s">
        <v>18</v>
      </c>
      <c r="G6" s="17" t="s">
        <v>92</v>
      </c>
      <c r="H6" s="12" t="s">
        <v>52</v>
      </c>
      <c r="I6" s="18" t="s">
        <v>65</v>
      </c>
      <c r="J6" s="13">
        <v>0.2</v>
      </c>
      <c r="K6" s="14" t="s">
        <v>90</v>
      </c>
      <c r="L6" s="15">
        <v>72</v>
      </c>
      <c r="M6" s="15">
        <v>52</v>
      </c>
      <c r="N6" s="54">
        <v>5275</v>
      </c>
    </row>
    <row r="7" spans="1:15">
      <c r="A7" s="53" t="s">
        <v>16</v>
      </c>
      <c r="B7" s="10" t="s">
        <v>17</v>
      </c>
      <c r="C7" s="19" t="s">
        <v>102</v>
      </c>
      <c r="D7" s="20">
        <v>43467</v>
      </c>
      <c r="E7" s="11">
        <v>43830</v>
      </c>
      <c r="F7" s="17" t="s">
        <v>18</v>
      </c>
      <c r="G7" s="17" t="s">
        <v>92</v>
      </c>
      <c r="H7" s="12" t="s">
        <v>52</v>
      </c>
      <c r="I7" s="18" t="s">
        <v>56</v>
      </c>
      <c r="J7" s="13">
        <v>0.8</v>
      </c>
      <c r="K7" s="14" t="s">
        <v>90</v>
      </c>
      <c r="L7" s="15">
        <v>340</v>
      </c>
      <c r="M7" s="15">
        <v>247</v>
      </c>
      <c r="N7" s="54">
        <v>29239</v>
      </c>
    </row>
    <row r="8" spans="1:15">
      <c r="A8" s="53" t="s">
        <v>16</v>
      </c>
      <c r="B8" s="10" t="s">
        <v>17</v>
      </c>
      <c r="C8" s="19" t="s">
        <v>103</v>
      </c>
      <c r="D8" s="20">
        <v>43473</v>
      </c>
      <c r="E8" s="11">
        <v>43830</v>
      </c>
      <c r="F8" s="17" t="s">
        <v>18</v>
      </c>
      <c r="G8" s="17" t="s">
        <v>69</v>
      </c>
      <c r="H8" s="12" t="s">
        <v>43</v>
      </c>
      <c r="I8" s="18" t="s">
        <v>76</v>
      </c>
      <c r="J8" s="13">
        <v>0.8</v>
      </c>
      <c r="K8" s="14" t="s">
        <v>90</v>
      </c>
      <c r="L8" s="15">
        <v>554</v>
      </c>
      <c r="M8" s="15">
        <v>433</v>
      </c>
      <c r="N8" s="54">
        <v>62814</v>
      </c>
    </row>
    <row r="9" spans="1:15">
      <c r="A9" s="53" t="s">
        <v>16</v>
      </c>
      <c r="B9" s="10" t="s">
        <v>17</v>
      </c>
      <c r="C9" s="19" t="s">
        <v>103</v>
      </c>
      <c r="D9" s="20">
        <v>43473</v>
      </c>
      <c r="E9" s="11">
        <v>43830</v>
      </c>
      <c r="F9" s="17" t="s">
        <v>18</v>
      </c>
      <c r="G9" s="17" t="s">
        <v>69</v>
      </c>
      <c r="H9" s="12" t="s">
        <v>43</v>
      </c>
      <c r="I9" s="18" t="s">
        <v>87</v>
      </c>
      <c r="J9" s="13">
        <v>1</v>
      </c>
      <c r="K9" s="14" t="s">
        <v>90</v>
      </c>
      <c r="L9" s="15">
        <v>662</v>
      </c>
      <c r="M9" s="15">
        <v>503</v>
      </c>
      <c r="N9" s="54">
        <v>67680</v>
      </c>
    </row>
    <row r="10" spans="1:15">
      <c r="A10" s="53" t="s">
        <v>16</v>
      </c>
      <c r="B10" s="10" t="s">
        <v>17</v>
      </c>
      <c r="C10" s="19" t="s">
        <v>103</v>
      </c>
      <c r="D10" s="20">
        <v>43473</v>
      </c>
      <c r="E10" s="11">
        <v>43830</v>
      </c>
      <c r="F10" s="17" t="s">
        <v>18</v>
      </c>
      <c r="G10" s="17" t="s">
        <v>69</v>
      </c>
      <c r="H10" s="12" t="s">
        <v>43</v>
      </c>
      <c r="I10" s="18" t="s">
        <v>42</v>
      </c>
      <c r="J10" s="13">
        <v>0.4</v>
      </c>
      <c r="K10" s="14" t="s">
        <v>90</v>
      </c>
      <c r="L10" s="15">
        <v>196</v>
      </c>
      <c r="M10" s="15">
        <v>153</v>
      </c>
      <c r="N10" s="54">
        <v>22460</v>
      </c>
    </row>
    <row r="11" spans="1:15">
      <c r="A11" s="53" t="s">
        <v>16</v>
      </c>
      <c r="B11" s="10" t="s">
        <v>17</v>
      </c>
      <c r="C11" s="19" t="s">
        <v>103</v>
      </c>
      <c r="D11" s="20">
        <v>43473</v>
      </c>
      <c r="E11" s="11">
        <v>43830</v>
      </c>
      <c r="F11" s="17" t="s">
        <v>18</v>
      </c>
      <c r="G11" s="17" t="s">
        <v>69</v>
      </c>
      <c r="H11" s="12" t="s">
        <v>21</v>
      </c>
      <c r="I11" s="18" t="s">
        <v>51</v>
      </c>
      <c r="J11" s="13">
        <v>1</v>
      </c>
      <c r="K11" s="14" t="s">
        <v>90</v>
      </c>
      <c r="L11" s="15">
        <v>767</v>
      </c>
      <c r="M11" s="15">
        <v>608</v>
      </c>
      <c r="N11" s="54">
        <v>87016</v>
      </c>
    </row>
    <row r="12" spans="1:15">
      <c r="A12" s="53" t="s">
        <v>16</v>
      </c>
      <c r="B12" s="10" t="s">
        <v>17</v>
      </c>
      <c r="C12" s="19" t="s">
        <v>104</v>
      </c>
      <c r="D12" s="20">
        <v>43473</v>
      </c>
      <c r="E12" s="11">
        <v>43830</v>
      </c>
      <c r="F12" s="17" t="s">
        <v>39</v>
      </c>
      <c r="G12" s="17" t="s">
        <v>69</v>
      </c>
      <c r="H12" s="12" t="s">
        <v>25</v>
      </c>
      <c r="I12" s="18" t="s">
        <v>78</v>
      </c>
      <c r="J12" s="13">
        <v>1</v>
      </c>
      <c r="K12" s="14" t="s">
        <v>90</v>
      </c>
      <c r="L12" s="15">
        <v>397</v>
      </c>
      <c r="M12" s="15">
        <v>339</v>
      </c>
      <c r="N12" s="54">
        <v>50661</v>
      </c>
    </row>
    <row r="13" spans="1:15">
      <c r="A13" s="53" t="s">
        <v>16</v>
      </c>
      <c r="B13" s="10" t="s">
        <v>17</v>
      </c>
      <c r="C13" s="19" t="s">
        <v>104</v>
      </c>
      <c r="D13" s="20">
        <v>43473</v>
      </c>
      <c r="E13" s="11">
        <v>43830</v>
      </c>
      <c r="F13" s="17" t="s">
        <v>39</v>
      </c>
      <c r="G13" s="17" t="s">
        <v>69</v>
      </c>
      <c r="H13" s="12" t="s">
        <v>25</v>
      </c>
      <c r="I13" s="18" t="s">
        <v>105</v>
      </c>
      <c r="J13" s="13">
        <v>0.4</v>
      </c>
      <c r="K13" s="14" t="s">
        <v>90</v>
      </c>
      <c r="L13" s="15">
        <v>209</v>
      </c>
      <c r="M13" s="15">
        <v>130</v>
      </c>
      <c r="N13" s="54">
        <v>21499</v>
      </c>
    </row>
    <row r="14" spans="1:15">
      <c r="A14" s="53" t="s">
        <v>16</v>
      </c>
      <c r="B14" s="10" t="s">
        <v>17</v>
      </c>
      <c r="C14" s="19" t="s">
        <v>104</v>
      </c>
      <c r="D14" s="20">
        <v>43473</v>
      </c>
      <c r="E14" s="11">
        <v>43830</v>
      </c>
      <c r="F14" s="17" t="s">
        <v>39</v>
      </c>
      <c r="G14" s="17" t="s">
        <v>69</v>
      </c>
      <c r="H14" s="12" t="s">
        <v>25</v>
      </c>
      <c r="I14" s="18" t="s">
        <v>101</v>
      </c>
      <c r="J14" s="13">
        <v>1</v>
      </c>
      <c r="K14" s="14" t="s">
        <v>90</v>
      </c>
      <c r="L14" s="15">
        <v>451</v>
      </c>
      <c r="M14" s="15">
        <v>323</v>
      </c>
      <c r="N14" s="54">
        <v>33660</v>
      </c>
    </row>
    <row r="15" spans="1:15">
      <c r="A15" s="53" t="s">
        <v>16</v>
      </c>
      <c r="B15" s="10" t="s">
        <v>17</v>
      </c>
      <c r="C15" s="19" t="s">
        <v>106</v>
      </c>
      <c r="D15" s="20">
        <v>43473</v>
      </c>
      <c r="E15" s="11">
        <v>43830</v>
      </c>
      <c r="F15" s="17" t="s">
        <v>27</v>
      </c>
      <c r="G15" s="17" t="s">
        <v>69</v>
      </c>
      <c r="H15" s="12" t="s">
        <v>44</v>
      </c>
      <c r="I15" s="18" t="s">
        <v>73</v>
      </c>
      <c r="J15" s="13">
        <v>0.9</v>
      </c>
      <c r="K15" s="14" t="s">
        <v>90</v>
      </c>
      <c r="L15" s="15">
        <v>504</v>
      </c>
      <c r="M15" s="15">
        <v>410</v>
      </c>
      <c r="N15" s="54">
        <v>40922</v>
      </c>
    </row>
    <row r="16" spans="1:15">
      <c r="A16" s="53" t="s">
        <v>16</v>
      </c>
      <c r="B16" s="10" t="s">
        <v>17</v>
      </c>
      <c r="C16" s="19" t="s">
        <v>106</v>
      </c>
      <c r="D16" s="20">
        <v>43473</v>
      </c>
      <c r="E16" s="11">
        <v>43830</v>
      </c>
      <c r="F16" s="17" t="s">
        <v>27</v>
      </c>
      <c r="G16" s="17" t="s">
        <v>69</v>
      </c>
      <c r="H16" s="12" t="s">
        <v>21</v>
      </c>
      <c r="I16" s="18" t="s">
        <v>88</v>
      </c>
      <c r="J16" s="13">
        <v>0.4</v>
      </c>
      <c r="K16" s="14" t="s">
        <v>90</v>
      </c>
      <c r="L16" s="15">
        <v>195</v>
      </c>
      <c r="M16" s="15">
        <v>158</v>
      </c>
      <c r="N16" s="54">
        <v>15333</v>
      </c>
    </row>
    <row r="17" spans="1:14">
      <c r="A17" s="53" t="s">
        <v>16</v>
      </c>
      <c r="B17" s="10" t="s">
        <v>17</v>
      </c>
      <c r="C17" s="19" t="s">
        <v>107</v>
      </c>
      <c r="D17" s="20">
        <v>43473</v>
      </c>
      <c r="E17" s="11">
        <v>43830</v>
      </c>
      <c r="F17" s="17" t="s">
        <v>34</v>
      </c>
      <c r="G17" s="17" t="s">
        <v>69</v>
      </c>
      <c r="H17" s="12" t="s">
        <v>60</v>
      </c>
      <c r="I17" s="18" t="s">
        <v>55</v>
      </c>
      <c r="J17" s="13">
        <v>1</v>
      </c>
      <c r="K17" s="14" t="s">
        <v>90</v>
      </c>
      <c r="L17" s="15">
        <v>408</v>
      </c>
      <c r="M17" s="15">
        <v>332</v>
      </c>
      <c r="N17" s="54">
        <v>54179</v>
      </c>
    </row>
    <row r="18" spans="1:14">
      <c r="A18" s="53" t="s">
        <v>16</v>
      </c>
      <c r="B18" s="10" t="s">
        <v>17</v>
      </c>
      <c r="C18" s="19" t="s">
        <v>108</v>
      </c>
      <c r="D18" s="20">
        <v>43479</v>
      </c>
      <c r="E18" s="11">
        <v>43830</v>
      </c>
      <c r="F18" s="17" t="s">
        <v>27</v>
      </c>
      <c r="G18" s="9" t="s">
        <v>93</v>
      </c>
      <c r="H18" s="12" t="s">
        <v>43</v>
      </c>
      <c r="I18" s="18" t="s">
        <v>38</v>
      </c>
      <c r="J18" s="13">
        <v>0.9</v>
      </c>
      <c r="K18" s="14" t="s">
        <v>90</v>
      </c>
      <c r="L18" s="15">
        <v>621</v>
      </c>
      <c r="M18" s="15">
        <v>522</v>
      </c>
      <c r="N18" s="54">
        <v>78117</v>
      </c>
    </row>
    <row r="19" spans="1:14">
      <c r="A19" s="53" t="s">
        <v>16</v>
      </c>
      <c r="B19" s="10" t="s">
        <v>17</v>
      </c>
      <c r="C19" s="19" t="s">
        <v>108</v>
      </c>
      <c r="D19" s="20">
        <v>43479</v>
      </c>
      <c r="E19" s="11">
        <v>43830</v>
      </c>
      <c r="F19" s="17" t="s">
        <v>27</v>
      </c>
      <c r="G19" s="9" t="s">
        <v>93</v>
      </c>
      <c r="H19" s="12" t="s">
        <v>36</v>
      </c>
      <c r="I19" s="18" t="s">
        <v>49</v>
      </c>
      <c r="J19" s="13">
        <v>1</v>
      </c>
      <c r="K19" s="14" t="s">
        <v>90</v>
      </c>
      <c r="L19" s="15">
        <v>751</v>
      </c>
      <c r="M19" s="15">
        <v>608</v>
      </c>
      <c r="N19" s="54">
        <v>80149</v>
      </c>
    </row>
    <row r="20" spans="1:14">
      <c r="A20" s="53" t="s">
        <v>16</v>
      </c>
      <c r="B20" s="10" t="s">
        <v>17</v>
      </c>
      <c r="C20" s="19" t="s">
        <v>109</v>
      </c>
      <c r="D20" s="20">
        <v>43482</v>
      </c>
      <c r="E20" s="11">
        <v>43830</v>
      </c>
      <c r="F20" s="17" t="s">
        <v>32</v>
      </c>
      <c r="G20" s="17" t="s">
        <v>69</v>
      </c>
      <c r="H20" s="12" t="s">
        <v>24</v>
      </c>
      <c r="I20" s="18" t="s">
        <v>71</v>
      </c>
      <c r="J20" s="13">
        <v>1</v>
      </c>
      <c r="K20" s="14" t="s">
        <v>90</v>
      </c>
      <c r="L20" s="15">
        <v>727</v>
      </c>
      <c r="M20" s="15">
        <v>583</v>
      </c>
      <c r="N20" s="54">
        <v>52328</v>
      </c>
    </row>
    <row r="21" spans="1:14">
      <c r="A21" s="53" t="s">
        <v>16</v>
      </c>
      <c r="B21" s="10" t="s">
        <v>17</v>
      </c>
      <c r="C21" s="19" t="s">
        <v>110</v>
      </c>
      <c r="D21" s="20">
        <v>43482</v>
      </c>
      <c r="E21" s="11">
        <v>43830</v>
      </c>
      <c r="F21" s="17" t="s">
        <v>32</v>
      </c>
      <c r="G21" s="17" t="s">
        <v>69</v>
      </c>
      <c r="H21" s="12" t="s">
        <v>28</v>
      </c>
      <c r="I21" s="18" t="s">
        <v>80</v>
      </c>
      <c r="J21" s="13">
        <v>1</v>
      </c>
      <c r="K21" s="14" t="s">
        <v>90</v>
      </c>
      <c r="L21" s="15">
        <v>557</v>
      </c>
      <c r="M21" s="15">
        <v>377</v>
      </c>
      <c r="N21" s="54">
        <v>39136</v>
      </c>
    </row>
    <row r="22" spans="1:14">
      <c r="A22" s="53" t="s">
        <v>16</v>
      </c>
      <c r="B22" s="10" t="s">
        <v>17</v>
      </c>
      <c r="C22" s="19" t="s">
        <v>110</v>
      </c>
      <c r="D22" s="20">
        <v>43482</v>
      </c>
      <c r="E22" s="11">
        <v>43830</v>
      </c>
      <c r="F22" s="17" t="s">
        <v>32</v>
      </c>
      <c r="G22" s="17" t="s">
        <v>69</v>
      </c>
      <c r="H22" s="12" t="s">
        <v>50</v>
      </c>
      <c r="I22" s="18" t="s">
        <v>64</v>
      </c>
      <c r="J22" s="13">
        <v>1</v>
      </c>
      <c r="K22" s="14" t="s">
        <v>90</v>
      </c>
      <c r="L22" s="15">
        <v>575</v>
      </c>
      <c r="M22" s="15">
        <v>344</v>
      </c>
      <c r="N22" s="54">
        <v>36332</v>
      </c>
    </row>
    <row r="23" spans="1:14">
      <c r="A23" s="53" t="s">
        <v>16</v>
      </c>
      <c r="B23" s="10" t="s">
        <v>17</v>
      </c>
      <c r="C23" s="19" t="s">
        <v>111</v>
      </c>
      <c r="D23" s="20">
        <v>43482</v>
      </c>
      <c r="E23" s="11">
        <v>43830</v>
      </c>
      <c r="F23" s="17" t="s">
        <v>29</v>
      </c>
      <c r="G23" s="17" t="s">
        <v>69</v>
      </c>
      <c r="H23" s="12" t="s">
        <v>50</v>
      </c>
      <c r="I23" s="18" t="s">
        <v>60</v>
      </c>
      <c r="J23" s="13">
        <v>0.7</v>
      </c>
      <c r="K23" s="14" t="s">
        <v>90</v>
      </c>
      <c r="L23" s="15">
        <v>96</v>
      </c>
      <c r="M23" s="15">
        <v>74</v>
      </c>
      <c r="N23" s="54">
        <v>4228</v>
      </c>
    </row>
    <row r="24" spans="1:14">
      <c r="A24" s="53" t="s">
        <v>16</v>
      </c>
      <c r="B24" s="10" t="s">
        <v>17</v>
      </c>
      <c r="C24" s="19" t="s">
        <v>112</v>
      </c>
      <c r="D24" s="20">
        <v>43482</v>
      </c>
      <c r="E24" s="11">
        <v>43830</v>
      </c>
      <c r="F24" s="17" t="s">
        <v>34</v>
      </c>
      <c r="G24" s="17" t="s">
        <v>69</v>
      </c>
      <c r="H24" s="12" t="s">
        <v>31</v>
      </c>
      <c r="I24" s="18" t="s">
        <v>75</v>
      </c>
      <c r="J24" s="13">
        <v>0.7</v>
      </c>
      <c r="K24" s="14" t="s">
        <v>90</v>
      </c>
      <c r="L24" s="15">
        <v>277</v>
      </c>
      <c r="M24" s="15">
        <v>226</v>
      </c>
      <c r="N24" s="54">
        <v>29375</v>
      </c>
    </row>
    <row r="25" spans="1:14">
      <c r="A25" s="53" t="s">
        <v>16</v>
      </c>
      <c r="B25" s="10" t="s">
        <v>17</v>
      </c>
      <c r="C25" s="19" t="s">
        <v>112</v>
      </c>
      <c r="D25" s="20">
        <v>43482</v>
      </c>
      <c r="E25" s="11">
        <v>43830</v>
      </c>
      <c r="F25" s="17" t="s">
        <v>34</v>
      </c>
      <c r="G25" s="17" t="s">
        <v>69</v>
      </c>
      <c r="H25" s="12" t="s">
        <v>31</v>
      </c>
      <c r="I25" s="18" t="s">
        <v>97</v>
      </c>
      <c r="J25" s="13">
        <v>0.8</v>
      </c>
      <c r="K25" s="14" t="s">
        <v>90</v>
      </c>
      <c r="L25" s="15">
        <v>320</v>
      </c>
      <c r="M25" s="15">
        <v>263</v>
      </c>
      <c r="N25" s="54">
        <v>32328</v>
      </c>
    </row>
    <row r="26" spans="1:14">
      <c r="A26" s="53" t="s">
        <v>16</v>
      </c>
      <c r="B26" s="10" t="s">
        <v>17</v>
      </c>
      <c r="C26" s="19" t="s">
        <v>113</v>
      </c>
      <c r="D26" s="20">
        <v>43482</v>
      </c>
      <c r="E26" s="11">
        <v>43830</v>
      </c>
      <c r="F26" s="17" t="s">
        <v>34</v>
      </c>
      <c r="G26" s="17" t="s">
        <v>69</v>
      </c>
      <c r="H26" s="12" t="s">
        <v>25</v>
      </c>
      <c r="I26" s="18" t="s">
        <v>114</v>
      </c>
      <c r="J26" s="13">
        <v>1</v>
      </c>
      <c r="K26" s="14" t="s">
        <v>90</v>
      </c>
      <c r="L26" s="15">
        <v>349</v>
      </c>
      <c r="M26" s="15">
        <v>291</v>
      </c>
      <c r="N26" s="54">
        <v>43487</v>
      </c>
    </row>
    <row r="27" spans="1:14">
      <c r="A27" s="53" t="s">
        <v>16</v>
      </c>
      <c r="B27" s="10" t="s">
        <v>17</v>
      </c>
      <c r="C27" s="19" t="s">
        <v>115</v>
      </c>
      <c r="D27" s="20">
        <v>43488</v>
      </c>
      <c r="E27" s="11">
        <v>43830</v>
      </c>
      <c r="F27" s="17" t="s">
        <v>32</v>
      </c>
      <c r="G27" s="9" t="s">
        <v>93</v>
      </c>
      <c r="H27" s="12" t="s">
        <v>30</v>
      </c>
      <c r="I27" s="18" t="s">
        <v>77</v>
      </c>
      <c r="J27" s="13">
        <v>0.7</v>
      </c>
      <c r="K27" s="14" t="s">
        <v>90</v>
      </c>
      <c r="L27" s="15">
        <v>770</v>
      </c>
      <c r="M27" s="15">
        <v>625</v>
      </c>
      <c r="N27" s="54">
        <v>99932</v>
      </c>
    </row>
    <row r="28" spans="1:14">
      <c r="A28" s="53" t="s">
        <v>16</v>
      </c>
      <c r="B28" s="10" t="s">
        <v>17</v>
      </c>
      <c r="C28" s="19" t="s">
        <v>116</v>
      </c>
      <c r="D28" s="20">
        <v>43488</v>
      </c>
      <c r="E28" s="11">
        <v>43830</v>
      </c>
      <c r="F28" s="17" t="s">
        <v>32</v>
      </c>
      <c r="G28" s="9" t="s">
        <v>93</v>
      </c>
      <c r="H28" s="12" t="s">
        <v>37</v>
      </c>
      <c r="I28" s="18" t="s">
        <v>59</v>
      </c>
      <c r="J28" s="13">
        <v>1.1000000000000001</v>
      </c>
      <c r="K28" s="14" t="s">
        <v>90</v>
      </c>
      <c r="L28" s="15">
        <v>870</v>
      </c>
      <c r="M28" s="15">
        <v>694</v>
      </c>
      <c r="N28" s="54">
        <v>90802</v>
      </c>
    </row>
    <row r="29" spans="1:14">
      <c r="A29" s="53" t="s">
        <v>16</v>
      </c>
      <c r="B29" s="10" t="s">
        <v>17</v>
      </c>
      <c r="C29" s="19" t="s">
        <v>117</v>
      </c>
      <c r="D29" s="20">
        <v>43488</v>
      </c>
      <c r="E29" s="11">
        <v>43830</v>
      </c>
      <c r="F29" s="17" t="s">
        <v>29</v>
      </c>
      <c r="G29" s="9" t="s">
        <v>89</v>
      </c>
      <c r="H29" s="12" t="s">
        <v>50</v>
      </c>
      <c r="I29" s="18" t="s">
        <v>72</v>
      </c>
      <c r="J29" s="13">
        <v>0.6</v>
      </c>
      <c r="K29" s="14" t="s">
        <v>90</v>
      </c>
      <c r="L29" s="15">
        <v>362</v>
      </c>
      <c r="M29" s="15">
        <v>282</v>
      </c>
      <c r="N29" s="54">
        <v>48019</v>
      </c>
    </row>
    <row r="30" spans="1:14">
      <c r="A30" s="53" t="s">
        <v>16</v>
      </c>
      <c r="B30" s="10" t="s">
        <v>17</v>
      </c>
      <c r="C30" s="19" t="s">
        <v>117</v>
      </c>
      <c r="D30" s="20">
        <v>43488</v>
      </c>
      <c r="E30" s="11">
        <v>43830</v>
      </c>
      <c r="F30" s="17" t="s">
        <v>29</v>
      </c>
      <c r="G30" s="9" t="s">
        <v>89</v>
      </c>
      <c r="H30" s="12" t="s">
        <v>50</v>
      </c>
      <c r="I30" s="18" t="s">
        <v>86</v>
      </c>
      <c r="J30" s="13">
        <v>1</v>
      </c>
      <c r="K30" s="14" t="s">
        <v>90</v>
      </c>
      <c r="L30" s="15">
        <v>407</v>
      </c>
      <c r="M30" s="15">
        <v>330</v>
      </c>
      <c r="N30" s="54">
        <v>56703</v>
      </c>
    </row>
    <row r="31" spans="1:14">
      <c r="A31" s="53" t="s">
        <v>16</v>
      </c>
      <c r="B31" s="10" t="s">
        <v>17</v>
      </c>
      <c r="C31" s="19" t="s">
        <v>118</v>
      </c>
      <c r="D31" s="20">
        <v>43489</v>
      </c>
      <c r="E31" s="11">
        <v>43830</v>
      </c>
      <c r="F31" s="17" t="s">
        <v>39</v>
      </c>
      <c r="G31" s="9" t="s">
        <v>93</v>
      </c>
      <c r="H31" s="12" t="s">
        <v>24</v>
      </c>
      <c r="I31" s="18" t="s">
        <v>94</v>
      </c>
      <c r="J31" s="13">
        <v>3</v>
      </c>
      <c r="K31" s="14" t="s">
        <v>90</v>
      </c>
      <c r="L31" s="15">
        <v>2227</v>
      </c>
      <c r="M31" s="15">
        <v>1702</v>
      </c>
      <c r="N31" s="54">
        <v>298689</v>
      </c>
    </row>
    <row r="32" spans="1:14">
      <c r="A32" s="53" t="s">
        <v>16</v>
      </c>
      <c r="B32" s="10" t="s">
        <v>17</v>
      </c>
      <c r="C32" s="19" t="s">
        <v>118</v>
      </c>
      <c r="D32" s="20">
        <v>43489</v>
      </c>
      <c r="E32" s="11">
        <v>43830</v>
      </c>
      <c r="F32" s="17" t="s">
        <v>39</v>
      </c>
      <c r="G32" s="9" t="s">
        <v>93</v>
      </c>
      <c r="H32" s="12" t="s">
        <v>24</v>
      </c>
      <c r="I32" s="18" t="s">
        <v>119</v>
      </c>
      <c r="J32" s="13">
        <v>2.4</v>
      </c>
      <c r="K32" s="14" t="s">
        <v>90</v>
      </c>
      <c r="L32" s="15">
        <v>1606</v>
      </c>
      <c r="M32" s="15">
        <v>1236</v>
      </c>
      <c r="N32" s="54">
        <v>203194</v>
      </c>
    </row>
    <row r="33" spans="1:15">
      <c r="A33" s="53" t="s">
        <v>16</v>
      </c>
      <c r="B33" s="10" t="s">
        <v>17</v>
      </c>
      <c r="C33" s="19" t="s">
        <v>120</v>
      </c>
      <c r="D33" s="20">
        <v>43489</v>
      </c>
      <c r="E33" s="11">
        <v>43830</v>
      </c>
      <c r="F33" s="17" t="s">
        <v>34</v>
      </c>
      <c r="G33" s="9" t="s">
        <v>93</v>
      </c>
      <c r="H33" s="12" t="s">
        <v>25</v>
      </c>
      <c r="I33" s="18" t="s">
        <v>62</v>
      </c>
      <c r="J33" s="13">
        <v>1.3</v>
      </c>
      <c r="K33" s="14" t="s">
        <v>90</v>
      </c>
      <c r="L33" s="15">
        <v>554</v>
      </c>
      <c r="M33" s="15">
        <v>452</v>
      </c>
      <c r="N33" s="54">
        <v>77465</v>
      </c>
    </row>
    <row r="34" spans="1:15">
      <c r="A34" s="53" t="s">
        <v>16</v>
      </c>
      <c r="B34" s="10" t="s">
        <v>17</v>
      </c>
      <c r="C34" s="19" t="s">
        <v>121</v>
      </c>
      <c r="D34" s="20">
        <v>43494</v>
      </c>
      <c r="E34" s="11">
        <v>43830</v>
      </c>
      <c r="F34" s="17" t="s">
        <v>27</v>
      </c>
      <c r="G34" s="9" t="s">
        <v>89</v>
      </c>
      <c r="H34" s="12" t="s">
        <v>40</v>
      </c>
      <c r="I34" s="18" t="s">
        <v>122</v>
      </c>
      <c r="J34" s="13">
        <v>0.8</v>
      </c>
      <c r="K34" s="14" t="s">
        <v>90</v>
      </c>
      <c r="L34" s="15">
        <v>705</v>
      </c>
      <c r="M34" s="15">
        <v>606</v>
      </c>
      <c r="N34" s="54">
        <v>69687</v>
      </c>
    </row>
    <row r="35" spans="1:15">
      <c r="A35" s="53" t="s">
        <v>16</v>
      </c>
      <c r="B35" s="10" t="s">
        <v>17</v>
      </c>
      <c r="C35" s="19" t="s">
        <v>123</v>
      </c>
      <c r="D35" s="20">
        <v>43494</v>
      </c>
      <c r="E35" s="11">
        <v>43830</v>
      </c>
      <c r="F35" s="17" t="s">
        <v>27</v>
      </c>
      <c r="G35" s="9" t="s">
        <v>93</v>
      </c>
      <c r="H35" s="12" t="s">
        <v>40</v>
      </c>
      <c r="I35" s="18" t="s">
        <v>124</v>
      </c>
      <c r="J35" s="13">
        <v>0.7</v>
      </c>
      <c r="K35" s="14" t="s">
        <v>90</v>
      </c>
      <c r="L35" s="15">
        <v>650</v>
      </c>
      <c r="M35" s="15">
        <v>539</v>
      </c>
      <c r="N35" s="54">
        <v>72899</v>
      </c>
    </row>
    <row r="36" spans="1:15">
      <c r="A36" s="53" t="s">
        <v>16</v>
      </c>
      <c r="B36" s="10" t="s">
        <v>17</v>
      </c>
      <c r="C36" s="19" t="s">
        <v>125</v>
      </c>
      <c r="D36" s="20">
        <v>43494</v>
      </c>
      <c r="E36" s="11">
        <v>43830</v>
      </c>
      <c r="F36" s="17" t="s">
        <v>34</v>
      </c>
      <c r="G36" s="9" t="s">
        <v>93</v>
      </c>
      <c r="H36" s="12" t="s">
        <v>28</v>
      </c>
      <c r="I36" s="18" t="s">
        <v>65</v>
      </c>
      <c r="J36" s="13">
        <v>1.3</v>
      </c>
      <c r="K36" s="14" t="s">
        <v>90</v>
      </c>
      <c r="L36" s="15">
        <v>624</v>
      </c>
      <c r="M36" s="15">
        <v>504</v>
      </c>
      <c r="N36" s="54">
        <v>76518</v>
      </c>
    </row>
    <row r="37" spans="1:15">
      <c r="A37" s="53" t="s">
        <v>16</v>
      </c>
      <c r="B37" s="10" t="s">
        <v>17</v>
      </c>
      <c r="C37" s="19" t="s">
        <v>126</v>
      </c>
      <c r="D37" s="20">
        <v>43494</v>
      </c>
      <c r="E37" s="11">
        <v>43830</v>
      </c>
      <c r="F37" s="17" t="s">
        <v>39</v>
      </c>
      <c r="G37" s="17" t="s">
        <v>69</v>
      </c>
      <c r="H37" s="12" t="s">
        <v>25</v>
      </c>
      <c r="I37" s="18" t="s">
        <v>127</v>
      </c>
      <c r="J37" s="13">
        <v>1</v>
      </c>
      <c r="K37" s="14" t="s">
        <v>90</v>
      </c>
      <c r="L37" s="15">
        <v>519</v>
      </c>
      <c r="M37" s="15">
        <v>349</v>
      </c>
      <c r="N37" s="54">
        <v>51017</v>
      </c>
    </row>
    <row r="38" spans="1:15">
      <c r="A38" s="53" t="s">
        <v>16</v>
      </c>
      <c r="B38" s="10" t="s">
        <v>17</v>
      </c>
      <c r="C38" s="19" t="s">
        <v>126</v>
      </c>
      <c r="D38" s="20">
        <v>43494</v>
      </c>
      <c r="E38" s="11">
        <v>43830</v>
      </c>
      <c r="F38" s="17" t="s">
        <v>39</v>
      </c>
      <c r="G38" s="17" t="s">
        <v>69</v>
      </c>
      <c r="H38" s="12" t="s">
        <v>25</v>
      </c>
      <c r="I38" s="18" t="s">
        <v>128</v>
      </c>
      <c r="J38" s="13">
        <v>0.8</v>
      </c>
      <c r="K38" s="14" t="s">
        <v>90</v>
      </c>
      <c r="L38" s="15">
        <v>369</v>
      </c>
      <c r="M38" s="15">
        <v>279</v>
      </c>
      <c r="N38" s="54">
        <v>51606</v>
      </c>
    </row>
    <row r="39" spans="1:15">
      <c r="A39" s="53" t="s">
        <v>16</v>
      </c>
      <c r="B39" s="10" t="s">
        <v>17</v>
      </c>
      <c r="C39" s="19" t="s">
        <v>129</v>
      </c>
      <c r="D39" s="20">
        <v>43494</v>
      </c>
      <c r="E39" s="11">
        <v>43830</v>
      </c>
      <c r="F39" s="17" t="s">
        <v>32</v>
      </c>
      <c r="G39" s="17" t="s">
        <v>69</v>
      </c>
      <c r="H39" s="12" t="s">
        <v>24</v>
      </c>
      <c r="I39" s="18" t="s">
        <v>130</v>
      </c>
      <c r="J39" s="13">
        <v>0.9</v>
      </c>
      <c r="K39" s="14" t="s">
        <v>90</v>
      </c>
      <c r="L39" s="15">
        <v>636</v>
      </c>
      <c r="M39" s="15">
        <v>510</v>
      </c>
      <c r="N39" s="54">
        <v>44878</v>
      </c>
    </row>
    <row r="40" spans="1:15">
      <c r="A40" s="53" t="s">
        <v>16</v>
      </c>
      <c r="B40" s="10" t="s">
        <v>17</v>
      </c>
      <c r="C40" s="19" t="s">
        <v>131</v>
      </c>
      <c r="D40" s="20">
        <v>43494</v>
      </c>
      <c r="E40" s="11">
        <v>43830</v>
      </c>
      <c r="F40" s="17" t="s">
        <v>32</v>
      </c>
      <c r="G40" s="17" t="s">
        <v>69</v>
      </c>
      <c r="H40" s="12" t="s">
        <v>28</v>
      </c>
      <c r="I40" s="18" t="s">
        <v>82</v>
      </c>
      <c r="J40" s="13">
        <v>0.9</v>
      </c>
      <c r="K40" s="14" t="s">
        <v>90</v>
      </c>
      <c r="L40" s="15">
        <v>485</v>
      </c>
      <c r="M40" s="15">
        <v>326</v>
      </c>
      <c r="N40" s="54">
        <v>33497</v>
      </c>
    </row>
    <row r="41" spans="1:15">
      <c r="A41" s="53" t="s">
        <v>16</v>
      </c>
      <c r="B41" s="10" t="s">
        <v>17</v>
      </c>
      <c r="C41" s="19" t="s">
        <v>131</v>
      </c>
      <c r="D41" s="20">
        <v>43494</v>
      </c>
      <c r="E41" s="11">
        <v>43830</v>
      </c>
      <c r="F41" s="17" t="s">
        <v>32</v>
      </c>
      <c r="G41" s="17" t="s">
        <v>69</v>
      </c>
      <c r="H41" s="12" t="s">
        <v>50</v>
      </c>
      <c r="I41" s="18" t="s">
        <v>63</v>
      </c>
      <c r="J41" s="13">
        <v>0.4</v>
      </c>
      <c r="K41" s="14" t="s">
        <v>90</v>
      </c>
      <c r="L41" s="15">
        <v>236</v>
      </c>
      <c r="M41" s="15">
        <v>141</v>
      </c>
      <c r="N41" s="54">
        <v>15229</v>
      </c>
    </row>
    <row r="42" spans="1:15">
      <c r="A42" s="53" t="s">
        <v>16</v>
      </c>
      <c r="B42" s="10" t="s">
        <v>17</v>
      </c>
      <c r="C42" s="19" t="s">
        <v>132</v>
      </c>
      <c r="D42" s="20">
        <v>43494</v>
      </c>
      <c r="E42" s="11">
        <v>43830</v>
      </c>
      <c r="F42" s="17" t="s">
        <v>46</v>
      </c>
      <c r="G42" s="17" t="s">
        <v>133</v>
      </c>
      <c r="H42" s="12" t="s">
        <v>43</v>
      </c>
      <c r="I42" s="18" t="s">
        <v>47</v>
      </c>
      <c r="J42" s="13">
        <v>0.1</v>
      </c>
      <c r="K42" s="14" t="s">
        <v>45</v>
      </c>
      <c r="L42" s="15">
        <v>5</v>
      </c>
      <c r="M42" s="15">
        <v>4</v>
      </c>
      <c r="N42" s="54">
        <v>29</v>
      </c>
    </row>
    <row r="43" spans="1:15">
      <c r="A43" s="53" t="s">
        <v>16</v>
      </c>
      <c r="B43" s="10" t="s">
        <v>17</v>
      </c>
      <c r="C43" s="19" t="s">
        <v>132</v>
      </c>
      <c r="D43" s="20">
        <v>43494</v>
      </c>
      <c r="E43" s="11">
        <v>43830</v>
      </c>
      <c r="F43" s="17" t="s">
        <v>46</v>
      </c>
      <c r="G43" s="17" t="s">
        <v>133</v>
      </c>
      <c r="H43" s="12" t="s">
        <v>49</v>
      </c>
      <c r="I43" s="18" t="s">
        <v>42</v>
      </c>
      <c r="J43" s="13">
        <v>0.1</v>
      </c>
      <c r="K43" s="14" t="s">
        <v>45</v>
      </c>
      <c r="L43" s="15">
        <v>10</v>
      </c>
      <c r="M43" s="15">
        <v>9</v>
      </c>
      <c r="N43" s="54">
        <v>61</v>
      </c>
    </row>
    <row r="44" spans="1:15">
      <c r="A44" s="53" t="s">
        <v>16</v>
      </c>
      <c r="B44" s="10" t="s">
        <v>17</v>
      </c>
      <c r="C44" s="19" t="s">
        <v>132</v>
      </c>
      <c r="D44" s="20">
        <v>43494</v>
      </c>
      <c r="E44" s="11">
        <v>43830</v>
      </c>
      <c r="F44" s="17" t="s">
        <v>46</v>
      </c>
      <c r="G44" s="17" t="s">
        <v>133</v>
      </c>
      <c r="H44" s="12" t="s">
        <v>26</v>
      </c>
      <c r="I44" s="18" t="s">
        <v>22</v>
      </c>
      <c r="J44" s="13">
        <v>0.1</v>
      </c>
      <c r="K44" s="14" t="s">
        <v>45</v>
      </c>
      <c r="L44" s="15">
        <v>13</v>
      </c>
      <c r="M44" s="15">
        <v>12</v>
      </c>
      <c r="N44" s="54">
        <v>83</v>
      </c>
    </row>
    <row r="45" spans="1:15" ht="16.5" thickBot="1">
      <c r="A45" s="55" t="s">
        <v>16</v>
      </c>
      <c r="B45" s="56" t="s">
        <v>17</v>
      </c>
      <c r="C45" s="57" t="s">
        <v>132</v>
      </c>
      <c r="D45" s="58">
        <v>43494</v>
      </c>
      <c r="E45" s="59">
        <v>43830</v>
      </c>
      <c r="F45" s="60" t="s">
        <v>46</v>
      </c>
      <c r="G45" s="60" t="s">
        <v>133</v>
      </c>
      <c r="H45" s="61" t="s">
        <v>23</v>
      </c>
      <c r="I45" s="62" t="s">
        <v>43</v>
      </c>
      <c r="J45" s="63">
        <v>0.1</v>
      </c>
      <c r="K45" s="64" t="s">
        <v>90</v>
      </c>
      <c r="L45" s="65">
        <v>12</v>
      </c>
      <c r="M45" s="65">
        <v>11</v>
      </c>
      <c r="N45" s="66">
        <v>71</v>
      </c>
      <c r="O45" s="74">
        <f>SUM(N5:N45)</f>
        <v>2202991</v>
      </c>
    </row>
    <row r="46" spans="1:15">
      <c r="A46" s="40" t="s">
        <v>16</v>
      </c>
      <c r="B46" s="41" t="s">
        <v>17</v>
      </c>
      <c r="C46" s="42" t="s">
        <v>134</v>
      </c>
      <c r="D46" s="43">
        <v>43500</v>
      </c>
      <c r="E46" s="44">
        <v>43830</v>
      </c>
      <c r="F46" s="45" t="s">
        <v>34</v>
      </c>
      <c r="G46" s="46" t="s">
        <v>93</v>
      </c>
      <c r="H46" s="47" t="s">
        <v>35</v>
      </c>
      <c r="I46" s="48" t="s">
        <v>135</v>
      </c>
      <c r="J46" s="49">
        <v>1.1000000000000001</v>
      </c>
      <c r="K46" s="50" t="s">
        <v>90</v>
      </c>
      <c r="L46" s="51">
        <v>535</v>
      </c>
      <c r="M46" s="51">
        <v>413</v>
      </c>
      <c r="N46" s="52">
        <v>59540</v>
      </c>
    </row>
    <row r="47" spans="1:15">
      <c r="A47" s="67" t="s">
        <v>16</v>
      </c>
      <c r="B47" s="30" t="s">
        <v>17</v>
      </c>
      <c r="C47" s="31" t="s">
        <v>137</v>
      </c>
      <c r="D47" s="32">
        <v>43504</v>
      </c>
      <c r="E47" s="33">
        <v>43830</v>
      </c>
      <c r="F47" s="34" t="s">
        <v>46</v>
      </c>
      <c r="G47" s="9" t="s">
        <v>91</v>
      </c>
      <c r="H47" s="35" t="s">
        <v>28</v>
      </c>
      <c r="I47" s="36" t="s">
        <v>57</v>
      </c>
      <c r="J47" s="37">
        <v>2.4</v>
      </c>
      <c r="K47" s="38" t="s">
        <v>90</v>
      </c>
      <c r="L47" s="39">
        <v>75</v>
      </c>
      <c r="M47" s="39">
        <v>64</v>
      </c>
      <c r="N47" s="68">
        <v>4400</v>
      </c>
    </row>
    <row r="48" spans="1:15">
      <c r="A48" s="67" t="s">
        <v>16</v>
      </c>
      <c r="B48" s="30" t="s">
        <v>17</v>
      </c>
      <c r="C48" s="31" t="s">
        <v>137</v>
      </c>
      <c r="D48" s="32">
        <v>43504</v>
      </c>
      <c r="E48" s="33">
        <v>43830</v>
      </c>
      <c r="F48" s="34" t="s">
        <v>46</v>
      </c>
      <c r="G48" s="9" t="s">
        <v>91</v>
      </c>
      <c r="H48" s="35" t="s">
        <v>49</v>
      </c>
      <c r="I48" s="36" t="s">
        <v>28</v>
      </c>
      <c r="J48" s="37">
        <v>3.3</v>
      </c>
      <c r="K48" s="38" t="s">
        <v>45</v>
      </c>
      <c r="L48" s="39">
        <v>25</v>
      </c>
      <c r="M48" s="39">
        <v>22</v>
      </c>
      <c r="N48" s="68">
        <v>138</v>
      </c>
    </row>
    <row r="49" spans="1:15">
      <c r="A49" s="67" t="s">
        <v>16</v>
      </c>
      <c r="B49" s="30" t="s">
        <v>17</v>
      </c>
      <c r="C49" s="31" t="s">
        <v>138</v>
      </c>
      <c r="D49" s="32">
        <v>43507</v>
      </c>
      <c r="E49" s="33">
        <v>43830</v>
      </c>
      <c r="F49" s="34" t="s">
        <v>46</v>
      </c>
      <c r="G49" s="9" t="s">
        <v>91</v>
      </c>
      <c r="H49" s="35" t="s">
        <v>26</v>
      </c>
      <c r="I49" s="36" t="s">
        <v>53</v>
      </c>
      <c r="J49" s="37">
        <v>3</v>
      </c>
      <c r="K49" s="38" t="s">
        <v>45</v>
      </c>
      <c r="L49" s="39">
        <v>29</v>
      </c>
      <c r="M49" s="39">
        <v>26</v>
      </c>
      <c r="N49" s="68">
        <v>176</v>
      </c>
    </row>
    <row r="50" spans="1:15">
      <c r="A50" s="67" t="s">
        <v>16</v>
      </c>
      <c r="B50" s="30" t="s">
        <v>17</v>
      </c>
      <c r="C50" s="31" t="s">
        <v>139</v>
      </c>
      <c r="D50" s="32">
        <v>43507</v>
      </c>
      <c r="E50" s="33">
        <v>43830</v>
      </c>
      <c r="F50" s="34" t="s">
        <v>39</v>
      </c>
      <c r="G50" s="17" t="s">
        <v>69</v>
      </c>
      <c r="H50" s="35" t="s">
        <v>21</v>
      </c>
      <c r="I50" s="36" t="s">
        <v>43</v>
      </c>
      <c r="J50" s="37">
        <v>0.9</v>
      </c>
      <c r="K50" s="38" t="s">
        <v>90</v>
      </c>
      <c r="L50" s="39">
        <v>462</v>
      </c>
      <c r="M50" s="39">
        <v>324</v>
      </c>
      <c r="N50" s="68">
        <v>33800</v>
      </c>
    </row>
    <row r="51" spans="1:15">
      <c r="A51" s="67" t="s">
        <v>16</v>
      </c>
      <c r="B51" s="30" t="s">
        <v>17</v>
      </c>
      <c r="C51" s="31" t="s">
        <v>140</v>
      </c>
      <c r="D51" s="32">
        <v>43507</v>
      </c>
      <c r="E51" s="33">
        <v>43830</v>
      </c>
      <c r="F51" s="34" t="s">
        <v>29</v>
      </c>
      <c r="G51" s="17" t="s">
        <v>69</v>
      </c>
      <c r="H51" s="35" t="s">
        <v>33</v>
      </c>
      <c r="I51" s="36" t="s">
        <v>68</v>
      </c>
      <c r="J51" s="37">
        <v>1</v>
      </c>
      <c r="K51" s="38" t="s">
        <v>90</v>
      </c>
      <c r="L51" s="39">
        <v>458</v>
      </c>
      <c r="M51" s="39">
        <v>345</v>
      </c>
      <c r="N51" s="68">
        <v>29636</v>
      </c>
    </row>
    <row r="52" spans="1:15">
      <c r="A52" s="67" t="s">
        <v>16</v>
      </c>
      <c r="B52" s="30" t="s">
        <v>17</v>
      </c>
      <c r="C52" s="31" t="s">
        <v>141</v>
      </c>
      <c r="D52" s="32">
        <v>43507</v>
      </c>
      <c r="E52" s="33">
        <v>43830</v>
      </c>
      <c r="F52" s="34" t="s">
        <v>32</v>
      </c>
      <c r="G52" s="17" t="s">
        <v>69</v>
      </c>
      <c r="H52" s="35" t="s">
        <v>44</v>
      </c>
      <c r="I52" s="36" t="s">
        <v>142</v>
      </c>
      <c r="J52" s="37">
        <v>1</v>
      </c>
      <c r="K52" s="38" t="s">
        <v>90</v>
      </c>
      <c r="L52" s="39">
        <v>553</v>
      </c>
      <c r="M52" s="39">
        <v>460</v>
      </c>
      <c r="N52" s="68">
        <v>52009</v>
      </c>
    </row>
    <row r="53" spans="1:15">
      <c r="A53" s="67" t="s">
        <v>16</v>
      </c>
      <c r="B53" s="30" t="s">
        <v>17</v>
      </c>
      <c r="C53" s="31" t="s">
        <v>141</v>
      </c>
      <c r="D53" s="32">
        <v>43507</v>
      </c>
      <c r="E53" s="33">
        <v>43830</v>
      </c>
      <c r="F53" s="34" t="s">
        <v>32</v>
      </c>
      <c r="G53" s="17" t="s">
        <v>69</v>
      </c>
      <c r="H53" s="35" t="s">
        <v>50</v>
      </c>
      <c r="I53" s="36" t="s">
        <v>77</v>
      </c>
      <c r="J53" s="37">
        <v>0.8</v>
      </c>
      <c r="K53" s="38" t="s">
        <v>90</v>
      </c>
      <c r="L53" s="39">
        <v>272</v>
      </c>
      <c r="M53" s="39">
        <v>204</v>
      </c>
      <c r="N53" s="68">
        <v>21243</v>
      </c>
    </row>
    <row r="54" spans="1:15">
      <c r="A54" s="67" t="s">
        <v>16</v>
      </c>
      <c r="B54" s="30" t="s">
        <v>17</v>
      </c>
      <c r="C54" s="31" t="s">
        <v>143</v>
      </c>
      <c r="D54" s="32">
        <v>43507</v>
      </c>
      <c r="E54" s="33">
        <v>43830</v>
      </c>
      <c r="F54" s="34" t="s">
        <v>32</v>
      </c>
      <c r="G54" s="17" t="s">
        <v>69</v>
      </c>
      <c r="H54" s="35" t="s">
        <v>24</v>
      </c>
      <c r="I54" s="36" t="s">
        <v>144</v>
      </c>
      <c r="J54" s="37">
        <v>0.9</v>
      </c>
      <c r="K54" s="38" t="s">
        <v>90</v>
      </c>
      <c r="L54" s="39">
        <v>642</v>
      </c>
      <c r="M54" s="39">
        <v>489</v>
      </c>
      <c r="N54" s="68">
        <v>30057</v>
      </c>
    </row>
    <row r="55" spans="1:15">
      <c r="A55" s="67" t="s">
        <v>16</v>
      </c>
      <c r="B55" s="30" t="s">
        <v>17</v>
      </c>
      <c r="C55" s="31" t="s">
        <v>145</v>
      </c>
      <c r="D55" s="32">
        <v>43507</v>
      </c>
      <c r="E55" s="33">
        <v>43830</v>
      </c>
      <c r="F55" s="34" t="s">
        <v>18</v>
      </c>
      <c r="G55" s="17" t="s">
        <v>69</v>
      </c>
      <c r="H55" s="35" t="s">
        <v>21</v>
      </c>
      <c r="I55" s="36" t="s">
        <v>30</v>
      </c>
      <c r="J55" s="37">
        <v>0.9</v>
      </c>
      <c r="K55" s="38" t="s">
        <v>90</v>
      </c>
      <c r="L55" s="39">
        <v>618</v>
      </c>
      <c r="M55" s="39">
        <v>473</v>
      </c>
      <c r="N55" s="68">
        <v>49851</v>
      </c>
    </row>
    <row r="56" spans="1:15">
      <c r="A56" s="67" t="s">
        <v>16</v>
      </c>
      <c r="B56" s="30" t="s">
        <v>17</v>
      </c>
      <c r="C56" s="31" t="s">
        <v>145</v>
      </c>
      <c r="D56" s="32">
        <v>43507</v>
      </c>
      <c r="E56" s="33">
        <v>43830</v>
      </c>
      <c r="F56" s="34" t="s">
        <v>18</v>
      </c>
      <c r="G56" s="17" t="s">
        <v>69</v>
      </c>
      <c r="H56" s="35" t="s">
        <v>52</v>
      </c>
      <c r="I56" s="36" t="s">
        <v>99</v>
      </c>
      <c r="J56" s="37">
        <v>1</v>
      </c>
      <c r="K56" s="38" t="s">
        <v>90</v>
      </c>
      <c r="L56" s="39">
        <v>703</v>
      </c>
      <c r="M56" s="39">
        <v>515</v>
      </c>
      <c r="N56" s="68">
        <v>69051</v>
      </c>
    </row>
    <row r="57" spans="1:15">
      <c r="A57" s="67" t="s">
        <v>16</v>
      </c>
      <c r="B57" s="30" t="s">
        <v>17</v>
      </c>
      <c r="C57" s="31" t="s">
        <v>145</v>
      </c>
      <c r="D57" s="32">
        <v>43507</v>
      </c>
      <c r="E57" s="33">
        <v>43830</v>
      </c>
      <c r="F57" s="34" t="s">
        <v>18</v>
      </c>
      <c r="G57" s="17" t="s">
        <v>69</v>
      </c>
      <c r="H57" s="35" t="s">
        <v>52</v>
      </c>
      <c r="I57" s="36" t="s">
        <v>70</v>
      </c>
      <c r="J57" s="37">
        <v>0.7</v>
      </c>
      <c r="K57" s="38" t="s">
        <v>90</v>
      </c>
      <c r="L57" s="39">
        <v>488</v>
      </c>
      <c r="M57" s="39">
        <v>394</v>
      </c>
      <c r="N57" s="68">
        <v>54181</v>
      </c>
    </row>
    <row r="58" spans="1:15">
      <c r="A58" s="67" t="s">
        <v>16</v>
      </c>
      <c r="B58" s="30" t="s">
        <v>17</v>
      </c>
      <c r="C58" s="31" t="s">
        <v>145</v>
      </c>
      <c r="D58" s="32">
        <v>43507</v>
      </c>
      <c r="E58" s="33">
        <v>43830</v>
      </c>
      <c r="F58" s="34" t="s">
        <v>18</v>
      </c>
      <c r="G58" s="17" t="s">
        <v>69</v>
      </c>
      <c r="H58" s="35" t="s">
        <v>52</v>
      </c>
      <c r="I58" s="36" t="s">
        <v>83</v>
      </c>
      <c r="J58" s="37">
        <v>0.9</v>
      </c>
      <c r="K58" s="38" t="s">
        <v>90</v>
      </c>
      <c r="L58" s="39">
        <v>529</v>
      </c>
      <c r="M58" s="39">
        <v>415</v>
      </c>
      <c r="N58" s="68">
        <v>55675</v>
      </c>
    </row>
    <row r="59" spans="1:15">
      <c r="A59" s="67" t="s">
        <v>16</v>
      </c>
      <c r="B59" s="30" t="s">
        <v>17</v>
      </c>
      <c r="C59" s="31" t="s">
        <v>146</v>
      </c>
      <c r="D59" s="32">
        <v>43507</v>
      </c>
      <c r="E59" s="33">
        <v>43830</v>
      </c>
      <c r="F59" s="34" t="s">
        <v>27</v>
      </c>
      <c r="G59" s="17" t="s">
        <v>69</v>
      </c>
      <c r="H59" s="35" t="s">
        <v>22</v>
      </c>
      <c r="I59" s="36" t="s">
        <v>30</v>
      </c>
      <c r="J59" s="37">
        <v>1</v>
      </c>
      <c r="K59" s="38" t="s">
        <v>90</v>
      </c>
      <c r="L59" s="39">
        <v>685</v>
      </c>
      <c r="M59" s="39">
        <v>580</v>
      </c>
      <c r="N59" s="68">
        <v>41639</v>
      </c>
      <c r="O59" s="75"/>
    </row>
    <row r="60" spans="1:15">
      <c r="A60" s="67" t="s">
        <v>16</v>
      </c>
      <c r="B60" s="30" t="s">
        <v>17</v>
      </c>
      <c r="C60" s="31" t="s">
        <v>146</v>
      </c>
      <c r="D60" s="32">
        <v>43507</v>
      </c>
      <c r="E60" s="33">
        <v>43830</v>
      </c>
      <c r="F60" s="34" t="s">
        <v>27</v>
      </c>
      <c r="G60" s="17" t="s">
        <v>69</v>
      </c>
      <c r="H60" s="35" t="s">
        <v>22</v>
      </c>
      <c r="I60" s="36" t="s">
        <v>58</v>
      </c>
      <c r="J60" s="37">
        <v>0.6</v>
      </c>
      <c r="K60" s="38" t="s">
        <v>90</v>
      </c>
      <c r="L60" s="39">
        <v>352</v>
      </c>
      <c r="M60" s="39">
        <v>296</v>
      </c>
      <c r="N60" s="68">
        <v>27127</v>
      </c>
      <c r="O60" s="75"/>
    </row>
    <row r="61" spans="1:15">
      <c r="A61" s="67" t="s">
        <v>16</v>
      </c>
      <c r="B61" s="30" t="s">
        <v>17</v>
      </c>
      <c r="C61" s="31" t="s">
        <v>146</v>
      </c>
      <c r="D61" s="32">
        <v>43507</v>
      </c>
      <c r="E61" s="33">
        <v>43830</v>
      </c>
      <c r="F61" s="34" t="s">
        <v>27</v>
      </c>
      <c r="G61" s="17" t="s">
        <v>69</v>
      </c>
      <c r="H61" s="35" t="s">
        <v>44</v>
      </c>
      <c r="I61" s="36" t="s">
        <v>81</v>
      </c>
      <c r="J61" s="37">
        <v>1</v>
      </c>
      <c r="K61" s="38" t="s">
        <v>90</v>
      </c>
      <c r="L61" s="39">
        <v>614</v>
      </c>
      <c r="M61" s="39">
        <v>489</v>
      </c>
      <c r="N61" s="68">
        <v>54928</v>
      </c>
      <c r="O61" s="75"/>
    </row>
    <row r="62" spans="1:15">
      <c r="A62" s="67" t="s">
        <v>16</v>
      </c>
      <c r="B62" s="30" t="s">
        <v>17</v>
      </c>
      <c r="C62" s="31" t="s">
        <v>146</v>
      </c>
      <c r="D62" s="32">
        <v>43507</v>
      </c>
      <c r="E62" s="33">
        <v>43830</v>
      </c>
      <c r="F62" s="34" t="s">
        <v>27</v>
      </c>
      <c r="G62" s="17" t="s">
        <v>69</v>
      </c>
      <c r="H62" s="35" t="s">
        <v>44</v>
      </c>
      <c r="I62" s="36" t="s">
        <v>96</v>
      </c>
      <c r="J62" s="37">
        <v>1</v>
      </c>
      <c r="K62" s="38" t="s">
        <v>90</v>
      </c>
      <c r="L62" s="39">
        <v>479</v>
      </c>
      <c r="M62" s="39">
        <v>385</v>
      </c>
      <c r="N62" s="68">
        <v>28730</v>
      </c>
      <c r="O62" s="75"/>
    </row>
    <row r="63" spans="1:15">
      <c r="A63" s="67" t="s">
        <v>16</v>
      </c>
      <c r="B63" s="30" t="s">
        <v>17</v>
      </c>
      <c r="C63" s="31" t="s">
        <v>146</v>
      </c>
      <c r="D63" s="32">
        <v>43507</v>
      </c>
      <c r="E63" s="33">
        <v>43830</v>
      </c>
      <c r="F63" s="34" t="s">
        <v>27</v>
      </c>
      <c r="G63" s="17" t="s">
        <v>69</v>
      </c>
      <c r="H63" s="35" t="s">
        <v>20</v>
      </c>
      <c r="I63" s="36" t="s">
        <v>148</v>
      </c>
      <c r="J63" s="37">
        <v>0.9</v>
      </c>
      <c r="K63" s="38" t="s">
        <v>90</v>
      </c>
      <c r="L63" s="39">
        <v>589</v>
      </c>
      <c r="M63" s="39">
        <v>461</v>
      </c>
      <c r="N63" s="68">
        <v>59373</v>
      </c>
      <c r="O63" s="75"/>
    </row>
    <row r="64" spans="1:15">
      <c r="A64" s="67" t="s">
        <v>16</v>
      </c>
      <c r="B64" s="30" t="s">
        <v>17</v>
      </c>
      <c r="C64" s="31" t="s">
        <v>146</v>
      </c>
      <c r="D64" s="32">
        <v>43507</v>
      </c>
      <c r="E64" s="33">
        <v>43830</v>
      </c>
      <c r="F64" s="34" t="s">
        <v>27</v>
      </c>
      <c r="G64" s="17" t="s">
        <v>69</v>
      </c>
      <c r="H64" s="35" t="s">
        <v>20</v>
      </c>
      <c r="I64" s="36" t="s">
        <v>149</v>
      </c>
      <c r="J64" s="37">
        <v>1</v>
      </c>
      <c r="K64" s="38" t="s">
        <v>90</v>
      </c>
      <c r="L64" s="39">
        <v>669</v>
      </c>
      <c r="M64" s="39">
        <v>508</v>
      </c>
      <c r="N64" s="68">
        <v>52341</v>
      </c>
      <c r="O64" s="75"/>
    </row>
    <row r="65" spans="1:15">
      <c r="A65" s="67" t="s">
        <v>16</v>
      </c>
      <c r="B65" s="30" t="s">
        <v>17</v>
      </c>
      <c r="C65" s="31" t="s">
        <v>147</v>
      </c>
      <c r="D65" s="32">
        <v>43507</v>
      </c>
      <c r="E65" s="33">
        <v>43830</v>
      </c>
      <c r="F65" s="34" t="s">
        <v>27</v>
      </c>
      <c r="G65" s="17" t="s">
        <v>69</v>
      </c>
      <c r="H65" s="35" t="s">
        <v>48</v>
      </c>
      <c r="I65" s="36" t="s">
        <v>95</v>
      </c>
      <c r="J65" s="37">
        <v>0.9</v>
      </c>
      <c r="K65" s="38" t="s">
        <v>90</v>
      </c>
      <c r="L65" s="39">
        <v>374</v>
      </c>
      <c r="M65" s="39">
        <v>306</v>
      </c>
      <c r="N65" s="68">
        <v>38139</v>
      </c>
      <c r="O65" s="75"/>
    </row>
    <row r="66" spans="1:15">
      <c r="A66" s="67" t="s">
        <v>16</v>
      </c>
      <c r="B66" s="30" t="s">
        <v>17</v>
      </c>
      <c r="C66" s="31" t="s">
        <v>150</v>
      </c>
      <c r="D66" s="32">
        <v>43510</v>
      </c>
      <c r="E66" s="33">
        <v>43830</v>
      </c>
      <c r="F66" s="34" t="s">
        <v>46</v>
      </c>
      <c r="G66" s="17" t="s">
        <v>133</v>
      </c>
      <c r="H66" s="35" t="s">
        <v>49</v>
      </c>
      <c r="I66" s="36" t="s">
        <v>42</v>
      </c>
      <c r="J66" s="37">
        <v>0.1</v>
      </c>
      <c r="K66" s="38" t="s">
        <v>45</v>
      </c>
      <c r="L66" s="39">
        <v>15</v>
      </c>
      <c r="M66" s="39">
        <v>14</v>
      </c>
      <c r="N66" s="68">
        <v>266</v>
      </c>
    </row>
    <row r="67" spans="1:15">
      <c r="A67" s="67" t="s">
        <v>16</v>
      </c>
      <c r="B67" s="30" t="s">
        <v>17</v>
      </c>
      <c r="C67" s="31" t="s">
        <v>150</v>
      </c>
      <c r="D67" s="32">
        <v>43510</v>
      </c>
      <c r="E67" s="33">
        <v>43830</v>
      </c>
      <c r="F67" s="34" t="s">
        <v>46</v>
      </c>
      <c r="G67" s="17" t="s">
        <v>133</v>
      </c>
      <c r="H67" s="35" t="s">
        <v>42</v>
      </c>
      <c r="I67" s="36" t="s">
        <v>43</v>
      </c>
      <c r="J67" s="37">
        <v>0.1</v>
      </c>
      <c r="K67" s="38" t="s">
        <v>45</v>
      </c>
      <c r="L67" s="39">
        <v>4</v>
      </c>
      <c r="M67" s="39">
        <v>3</v>
      </c>
      <c r="N67" s="68">
        <v>20</v>
      </c>
    </row>
    <row r="68" spans="1:15">
      <c r="A68" s="67" t="s">
        <v>16</v>
      </c>
      <c r="B68" s="30" t="s">
        <v>17</v>
      </c>
      <c r="C68" s="31" t="s">
        <v>162</v>
      </c>
      <c r="D68" s="32">
        <v>43511</v>
      </c>
      <c r="E68" s="33">
        <v>43830</v>
      </c>
      <c r="F68" s="34" t="s">
        <v>32</v>
      </c>
      <c r="G68" s="9" t="s">
        <v>93</v>
      </c>
      <c r="H68" s="35" t="s">
        <v>26</v>
      </c>
      <c r="I68" s="36" t="s">
        <v>114</v>
      </c>
      <c r="J68" s="37">
        <v>1.1000000000000001</v>
      </c>
      <c r="K68" s="38" t="s">
        <v>90</v>
      </c>
      <c r="L68" s="39">
        <v>899</v>
      </c>
      <c r="M68" s="39">
        <v>730</v>
      </c>
      <c r="N68" s="68">
        <v>118027</v>
      </c>
    </row>
    <row r="69" spans="1:15">
      <c r="A69" s="67" t="s">
        <v>16</v>
      </c>
      <c r="B69" s="30" t="s">
        <v>17</v>
      </c>
      <c r="C69" s="31" t="s">
        <v>163</v>
      </c>
      <c r="D69" s="32">
        <v>43511</v>
      </c>
      <c r="E69" s="33">
        <v>43830</v>
      </c>
      <c r="F69" s="34" t="s">
        <v>18</v>
      </c>
      <c r="G69" s="9" t="s">
        <v>93</v>
      </c>
      <c r="H69" s="35" t="s">
        <v>26</v>
      </c>
      <c r="I69" s="36" t="s">
        <v>164</v>
      </c>
      <c r="J69" s="37">
        <v>2.7</v>
      </c>
      <c r="K69" s="38" t="s">
        <v>90</v>
      </c>
      <c r="L69" s="39">
        <v>2217</v>
      </c>
      <c r="M69" s="39">
        <v>1845</v>
      </c>
      <c r="N69" s="68">
        <v>255701</v>
      </c>
    </row>
    <row r="70" spans="1:15" ht="15.75" customHeight="1">
      <c r="A70" s="67" t="s">
        <v>16</v>
      </c>
      <c r="B70" s="30" t="s">
        <v>17</v>
      </c>
      <c r="C70" s="31" t="s">
        <v>151</v>
      </c>
      <c r="D70" s="32">
        <v>43514</v>
      </c>
      <c r="E70" s="33">
        <v>43830</v>
      </c>
      <c r="F70" s="34" t="s">
        <v>29</v>
      </c>
      <c r="G70" s="17" t="s">
        <v>69</v>
      </c>
      <c r="H70" s="35" t="s">
        <v>33</v>
      </c>
      <c r="I70" s="36" t="s">
        <v>85</v>
      </c>
      <c r="J70" s="37">
        <v>1</v>
      </c>
      <c r="K70" s="38" t="s">
        <v>90</v>
      </c>
      <c r="L70" s="39">
        <v>424</v>
      </c>
      <c r="M70" s="39">
        <v>321</v>
      </c>
      <c r="N70" s="68">
        <v>41159</v>
      </c>
      <c r="O70" s="76"/>
    </row>
    <row r="71" spans="1:15">
      <c r="A71" s="67" t="s">
        <v>16</v>
      </c>
      <c r="B71" s="30" t="s">
        <v>17</v>
      </c>
      <c r="C71" s="31" t="s">
        <v>151</v>
      </c>
      <c r="D71" s="32">
        <v>43514</v>
      </c>
      <c r="E71" s="33">
        <v>43830</v>
      </c>
      <c r="F71" s="34" t="s">
        <v>29</v>
      </c>
      <c r="G71" s="17" t="s">
        <v>69</v>
      </c>
      <c r="H71" s="35" t="s">
        <v>50</v>
      </c>
      <c r="I71" s="36" t="s">
        <v>61</v>
      </c>
      <c r="J71" s="37">
        <v>0.8</v>
      </c>
      <c r="K71" s="38" t="s">
        <v>90</v>
      </c>
      <c r="L71" s="39">
        <v>114</v>
      </c>
      <c r="M71" s="39">
        <v>86</v>
      </c>
      <c r="N71" s="68">
        <v>4879</v>
      </c>
    </row>
    <row r="72" spans="1:15">
      <c r="A72" s="67" t="s">
        <v>16</v>
      </c>
      <c r="B72" s="30" t="s">
        <v>17</v>
      </c>
      <c r="C72" s="31" t="s">
        <v>152</v>
      </c>
      <c r="D72" s="32">
        <v>43514</v>
      </c>
      <c r="E72" s="33">
        <v>43830</v>
      </c>
      <c r="F72" s="34" t="s">
        <v>34</v>
      </c>
      <c r="G72" s="17" t="s">
        <v>69</v>
      </c>
      <c r="H72" s="35" t="s">
        <v>31</v>
      </c>
      <c r="I72" s="36" t="s">
        <v>79</v>
      </c>
      <c r="J72" s="37">
        <v>0.7</v>
      </c>
      <c r="K72" s="38" t="s">
        <v>90</v>
      </c>
      <c r="L72" s="39">
        <v>240</v>
      </c>
      <c r="M72" s="39">
        <v>197</v>
      </c>
      <c r="N72" s="68">
        <v>26256</v>
      </c>
    </row>
    <row r="73" spans="1:15">
      <c r="A73" s="67" t="s">
        <v>16</v>
      </c>
      <c r="B73" s="30" t="s">
        <v>17</v>
      </c>
      <c r="C73" s="31" t="s">
        <v>153</v>
      </c>
      <c r="D73" s="32">
        <v>43514</v>
      </c>
      <c r="E73" s="33">
        <v>43830</v>
      </c>
      <c r="F73" s="34" t="s">
        <v>34</v>
      </c>
      <c r="G73" s="17" t="s">
        <v>69</v>
      </c>
      <c r="H73" s="35" t="s">
        <v>25</v>
      </c>
      <c r="I73" s="36" t="s">
        <v>154</v>
      </c>
      <c r="J73" s="37">
        <v>0.3</v>
      </c>
      <c r="K73" s="38" t="s">
        <v>90</v>
      </c>
      <c r="L73" s="39">
        <v>127</v>
      </c>
      <c r="M73" s="39">
        <v>104</v>
      </c>
      <c r="N73" s="68">
        <v>9270</v>
      </c>
    </row>
    <row r="74" spans="1:15">
      <c r="A74" s="67" t="s">
        <v>16</v>
      </c>
      <c r="B74" s="30" t="s">
        <v>17</v>
      </c>
      <c r="C74" s="31" t="s">
        <v>155</v>
      </c>
      <c r="D74" s="32">
        <v>43514</v>
      </c>
      <c r="E74" s="33">
        <v>43830</v>
      </c>
      <c r="F74" s="34" t="s">
        <v>32</v>
      </c>
      <c r="G74" s="17" t="s">
        <v>69</v>
      </c>
      <c r="H74" s="35" t="s">
        <v>24</v>
      </c>
      <c r="I74" s="36" t="s">
        <v>156</v>
      </c>
      <c r="J74" s="37">
        <v>0.8</v>
      </c>
      <c r="K74" s="38" t="s">
        <v>90</v>
      </c>
      <c r="L74" s="39">
        <v>538</v>
      </c>
      <c r="M74" s="39">
        <v>412</v>
      </c>
      <c r="N74" s="68">
        <v>37207</v>
      </c>
    </row>
    <row r="75" spans="1:15">
      <c r="A75" s="67" t="s">
        <v>16</v>
      </c>
      <c r="B75" s="30" t="s">
        <v>17</v>
      </c>
      <c r="C75" s="31" t="s">
        <v>157</v>
      </c>
      <c r="D75" s="32">
        <v>43514</v>
      </c>
      <c r="E75" s="33">
        <v>43830</v>
      </c>
      <c r="F75" s="34" t="s">
        <v>18</v>
      </c>
      <c r="G75" s="17" t="s">
        <v>69</v>
      </c>
      <c r="H75" s="35" t="s">
        <v>52</v>
      </c>
      <c r="I75" s="36" t="s">
        <v>100</v>
      </c>
      <c r="J75" s="37">
        <v>0.9</v>
      </c>
      <c r="K75" s="38" t="s">
        <v>90</v>
      </c>
      <c r="L75" s="39">
        <v>427</v>
      </c>
      <c r="M75" s="39">
        <v>331</v>
      </c>
      <c r="N75" s="68">
        <v>45238</v>
      </c>
    </row>
    <row r="76" spans="1:15">
      <c r="A76" s="67" t="s">
        <v>16</v>
      </c>
      <c r="B76" s="30" t="s">
        <v>17</v>
      </c>
      <c r="C76" s="31" t="s">
        <v>158</v>
      </c>
      <c r="D76" s="32">
        <v>43514</v>
      </c>
      <c r="E76" s="33">
        <v>43830</v>
      </c>
      <c r="F76" s="34" t="s">
        <v>46</v>
      </c>
      <c r="G76" s="9" t="s">
        <v>91</v>
      </c>
      <c r="H76" s="35" t="s">
        <v>19</v>
      </c>
      <c r="I76" s="36" t="s">
        <v>84</v>
      </c>
      <c r="J76" s="37">
        <v>6</v>
      </c>
      <c r="K76" s="38" t="s">
        <v>45</v>
      </c>
      <c r="L76" s="39">
        <v>66</v>
      </c>
      <c r="M76" s="39">
        <v>59</v>
      </c>
      <c r="N76" s="68">
        <v>401</v>
      </c>
    </row>
    <row r="77" spans="1:15">
      <c r="A77" s="67" t="s">
        <v>16</v>
      </c>
      <c r="B77" s="30" t="s">
        <v>17</v>
      </c>
      <c r="C77" s="31" t="s">
        <v>158</v>
      </c>
      <c r="D77" s="32">
        <v>43514</v>
      </c>
      <c r="E77" s="33">
        <v>43830</v>
      </c>
      <c r="F77" s="34" t="s">
        <v>46</v>
      </c>
      <c r="G77" s="9" t="s">
        <v>91</v>
      </c>
      <c r="H77" s="35" t="s">
        <v>28</v>
      </c>
      <c r="I77" s="36" t="s">
        <v>41</v>
      </c>
      <c r="J77" s="37">
        <v>0.9</v>
      </c>
      <c r="K77" s="38" t="s">
        <v>90</v>
      </c>
      <c r="L77" s="39">
        <v>30</v>
      </c>
      <c r="M77" s="39">
        <v>26</v>
      </c>
      <c r="N77" s="68">
        <v>1984</v>
      </c>
    </row>
    <row r="78" spans="1:15">
      <c r="A78" s="67" t="s">
        <v>16</v>
      </c>
      <c r="B78" s="30" t="s">
        <v>17</v>
      </c>
      <c r="C78" s="31" t="s">
        <v>158</v>
      </c>
      <c r="D78" s="32">
        <v>43514</v>
      </c>
      <c r="E78" s="33">
        <v>43830</v>
      </c>
      <c r="F78" s="34" t="s">
        <v>46</v>
      </c>
      <c r="G78" s="9" t="s">
        <v>91</v>
      </c>
      <c r="H78" s="35" t="s">
        <v>26</v>
      </c>
      <c r="I78" s="36" t="s">
        <v>38</v>
      </c>
      <c r="J78" s="37">
        <v>2.5</v>
      </c>
      <c r="K78" s="38" t="s">
        <v>45</v>
      </c>
      <c r="L78" s="39">
        <v>15</v>
      </c>
      <c r="M78" s="39">
        <v>14</v>
      </c>
      <c r="N78" s="68">
        <v>99</v>
      </c>
      <c r="O78" s="78"/>
    </row>
    <row r="79" spans="1:15">
      <c r="A79" s="67" t="s">
        <v>16</v>
      </c>
      <c r="B79" s="30" t="s">
        <v>17</v>
      </c>
      <c r="C79" s="31" t="s">
        <v>158</v>
      </c>
      <c r="D79" s="32">
        <v>43514</v>
      </c>
      <c r="E79" s="33">
        <v>43830</v>
      </c>
      <c r="F79" s="34" t="s">
        <v>46</v>
      </c>
      <c r="G79" s="9" t="s">
        <v>91</v>
      </c>
      <c r="H79" s="35" t="s">
        <v>26</v>
      </c>
      <c r="I79" s="36" t="s">
        <v>26</v>
      </c>
      <c r="J79" s="37">
        <v>1.1000000000000001</v>
      </c>
      <c r="K79" s="38" t="s">
        <v>45</v>
      </c>
      <c r="L79" s="39">
        <v>25</v>
      </c>
      <c r="M79" s="39">
        <v>22</v>
      </c>
      <c r="N79" s="68">
        <v>151</v>
      </c>
    </row>
    <row r="80" spans="1:15">
      <c r="A80" s="67" t="s">
        <v>16</v>
      </c>
      <c r="B80" s="30" t="s">
        <v>17</v>
      </c>
      <c r="C80" s="31" t="s">
        <v>159</v>
      </c>
      <c r="D80" s="32">
        <v>43521</v>
      </c>
      <c r="E80" s="33">
        <v>43830</v>
      </c>
      <c r="F80" s="34" t="s">
        <v>27</v>
      </c>
      <c r="G80" s="17" t="s">
        <v>69</v>
      </c>
      <c r="H80" s="35" t="s">
        <v>20</v>
      </c>
      <c r="I80" s="36" t="s">
        <v>160</v>
      </c>
      <c r="J80" s="37">
        <v>0.9</v>
      </c>
      <c r="K80" s="38" t="s">
        <v>90</v>
      </c>
      <c r="L80" s="39">
        <v>612</v>
      </c>
      <c r="M80" s="39">
        <v>471</v>
      </c>
      <c r="N80" s="68">
        <v>58881</v>
      </c>
    </row>
    <row r="81" spans="1:15" ht="16.5" thickBot="1">
      <c r="A81" s="79" t="s">
        <v>16</v>
      </c>
      <c r="B81" s="69" t="s">
        <v>17</v>
      </c>
      <c r="C81" s="80" t="s">
        <v>159</v>
      </c>
      <c r="D81" s="81">
        <v>43521</v>
      </c>
      <c r="E81" s="70">
        <v>43830</v>
      </c>
      <c r="F81" s="82" t="s">
        <v>27</v>
      </c>
      <c r="G81" s="60" t="s">
        <v>69</v>
      </c>
      <c r="H81" s="83" t="s">
        <v>20</v>
      </c>
      <c r="I81" s="84" t="s">
        <v>161</v>
      </c>
      <c r="J81" s="85">
        <v>1</v>
      </c>
      <c r="K81" s="86" t="s">
        <v>90</v>
      </c>
      <c r="L81" s="87">
        <v>783</v>
      </c>
      <c r="M81" s="87">
        <v>560</v>
      </c>
      <c r="N81" s="88">
        <v>71418</v>
      </c>
      <c r="O81" s="71">
        <f>SUM(N46:N81)</f>
        <v>1432991</v>
      </c>
    </row>
    <row r="82" spans="1:15" hidden="1">
      <c r="A82" s="29"/>
      <c r="B82" s="30"/>
      <c r="C82" s="31"/>
      <c r="D82" s="32"/>
      <c r="E82" s="33"/>
      <c r="F82" s="34"/>
      <c r="G82" s="34"/>
      <c r="H82" s="35"/>
      <c r="I82" s="36"/>
      <c r="J82" s="37"/>
      <c r="K82" s="38"/>
      <c r="L82" s="39"/>
      <c r="M82" s="39"/>
      <c r="N82" s="38"/>
      <c r="O82" s="71">
        <f>O45+O81</f>
        <v>3635982</v>
      </c>
    </row>
    <row r="83" spans="1:15" hidden="1">
      <c r="A83" s="29"/>
      <c r="B83" s="30"/>
      <c r="C83" s="31"/>
      <c r="D83" s="32"/>
      <c r="E83" s="33"/>
      <c r="F83" s="34"/>
      <c r="G83" s="17"/>
      <c r="H83" s="35"/>
      <c r="I83" s="36"/>
      <c r="J83" s="37"/>
      <c r="K83" s="38"/>
      <c r="L83" s="39"/>
      <c r="M83" s="39"/>
      <c r="N83" s="38"/>
    </row>
    <row r="84" spans="1:15" hidden="1">
      <c r="A84" s="29"/>
      <c r="B84" s="30"/>
      <c r="C84" s="31"/>
      <c r="D84" s="32"/>
      <c r="E84" s="33"/>
      <c r="F84" s="34"/>
      <c r="G84" s="17"/>
      <c r="H84" s="35"/>
      <c r="I84" s="36"/>
      <c r="J84" s="37"/>
      <c r="K84" s="38"/>
      <c r="L84" s="39"/>
      <c r="M84" s="39"/>
      <c r="N84" s="38"/>
    </row>
    <row r="85" spans="1:15" hidden="1">
      <c r="A85" s="29"/>
      <c r="B85" s="30"/>
      <c r="C85" s="31"/>
      <c r="D85" s="32"/>
      <c r="E85" s="33"/>
      <c r="F85" s="34"/>
      <c r="G85" s="9"/>
      <c r="H85" s="35"/>
      <c r="I85" s="36"/>
      <c r="J85" s="37"/>
      <c r="K85" s="38"/>
      <c r="L85" s="39"/>
      <c r="M85" s="39"/>
      <c r="N85" s="38"/>
    </row>
    <row r="86" spans="1:15" hidden="1">
      <c r="A86" s="29"/>
      <c r="B86" s="30"/>
      <c r="C86" s="31"/>
      <c r="D86" s="32"/>
      <c r="E86" s="33"/>
      <c r="F86" s="34"/>
      <c r="G86" s="9"/>
      <c r="H86" s="35"/>
      <c r="I86" s="36"/>
      <c r="J86" s="37"/>
      <c r="K86" s="38"/>
      <c r="L86" s="39"/>
      <c r="M86" s="39"/>
      <c r="N86" s="38"/>
    </row>
    <row r="87" spans="1:15" hidden="1">
      <c r="A87" s="9"/>
      <c r="B87" s="10"/>
      <c r="C87" s="19"/>
      <c r="D87" s="20"/>
      <c r="E87" s="11"/>
      <c r="F87" s="17"/>
      <c r="G87" s="9"/>
      <c r="H87" s="12"/>
      <c r="I87" s="18"/>
      <c r="J87" s="13"/>
      <c r="K87" s="14"/>
      <c r="L87" s="15"/>
      <c r="M87" s="15"/>
      <c r="N87" s="14"/>
    </row>
    <row r="88" spans="1:15" hidden="1">
      <c r="A88" s="9" t="s">
        <v>16</v>
      </c>
      <c r="B88" s="30" t="s">
        <v>17</v>
      </c>
      <c r="C88" s="19"/>
      <c r="D88" s="20"/>
      <c r="E88" s="11"/>
      <c r="F88" s="17"/>
      <c r="G88" s="9"/>
      <c r="H88" s="12"/>
      <c r="I88" s="18"/>
      <c r="J88" s="13"/>
      <c r="K88" s="14" t="s">
        <v>90</v>
      </c>
      <c r="L88" s="15"/>
      <c r="M88" s="15"/>
      <c r="N88" s="14"/>
    </row>
    <row r="89" spans="1:15" ht="60.75" customHeight="1">
      <c r="B89" s="16" t="s">
        <v>98</v>
      </c>
      <c r="C89" s="22"/>
      <c r="D89" s="27" t="s">
        <v>66</v>
      </c>
      <c r="G89" s="25"/>
      <c r="H89" s="26"/>
      <c r="I89" s="26"/>
      <c r="J89" s="28" t="s">
        <v>67</v>
      </c>
      <c r="L89" s="25"/>
      <c r="M89" s="25"/>
      <c r="N89" s="25"/>
    </row>
  </sheetData>
  <sortState ref="A328:S340">
    <sortCondition ref="C328:C340"/>
    <sortCondition ref="D328:D340"/>
  </sortState>
  <mergeCells count="13">
    <mergeCell ref="N3:N4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65" right="0.19685039370078741" top="0.39370078740157483" bottom="0.39370078740157483" header="0.31496062992125984" footer="0.27559055118110237"/>
  <pageSetup paperSize="9" scale="60" orientation="portrait" blackAndWhite="1" horizontalDpi="300" verticalDpi="300" r:id="rId1"/>
  <headerFooter alignWithMargins="0">
    <oddFooter>&amp;R&amp;"Times New Roman,обычный"Сторінка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Рахів</vt:lpstr>
      <vt:lpstr>Рахів!Заголовки_для_печати</vt:lpstr>
      <vt:lpstr>Рахів!номер</vt:lpstr>
      <vt:lpstr>Рахів!Область_печати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2019-03-06T07:02:24Z</cp:lastPrinted>
  <dcterms:created xsi:type="dcterms:W3CDTF">2017-06-15T06:38:56Z</dcterms:created>
  <dcterms:modified xsi:type="dcterms:W3CDTF">2019-07-03T11:38:07Z</dcterms:modified>
</cp:coreProperties>
</file>